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3920" windowHeight="8325" activeTab="0"/>
  </bookViews>
  <sheets>
    <sheet name="Přehled čerpání" sheetId="1" r:id="rId1"/>
  </sheets>
  <definedNames>
    <definedName name="_xlnm.Print_Area" localSheetId="0">'Přehled čerpání'!$B$1:$O$49</definedName>
  </definedNames>
  <calcPr fullCalcOnLoad="1"/>
</workbook>
</file>

<file path=xl/sharedStrings.xml><?xml version="1.0" encoding="utf-8"?>
<sst xmlns="http://schemas.openxmlformats.org/spreadsheetml/2006/main" count="59" uniqueCount="58">
  <si>
    <t>Datum vystavení</t>
  </si>
  <si>
    <t>Celkem</t>
  </si>
  <si>
    <t>Číslo dokladu</t>
  </si>
  <si>
    <t>Podpořeno v rámci Národního programu Státního fondu ŽP</t>
  </si>
  <si>
    <t>Termín zahájení, dokončení a ZVA:</t>
  </si>
  <si>
    <t>Uznaná částka:</t>
  </si>
  <si>
    <t>Dodavatel</t>
  </si>
  <si>
    <t>Datum úhrady dle bank.výpisu</t>
  </si>
  <si>
    <t>Vystavená částka</t>
  </si>
  <si>
    <t>Datum a podpis vedoucího oddělení</t>
  </si>
  <si>
    <t>Datum a podpis vedoucího odboru</t>
  </si>
  <si>
    <t>Základ pro stanovení podpory:</t>
  </si>
  <si>
    <t>Dotace:</t>
  </si>
  <si>
    <t>Dotace bez 10% pozastávky:</t>
  </si>
  <si>
    <t>zbývá</t>
  </si>
  <si>
    <t>Rekapitulace :</t>
  </si>
  <si>
    <r>
      <rPr>
        <vertAlign val="superscript"/>
        <sz val="10"/>
        <color indexed="8"/>
        <rFont val="Arial"/>
        <family val="2"/>
      </rPr>
      <t>1)</t>
    </r>
    <r>
      <rPr>
        <sz val="10"/>
        <color indexed="8"/>
        <rFont val="Arial"/>
        <family val="2"/>
      </rPr>
      <t xml:space="preserve"> Pokud bude příjemce nárokovat odpočet DPH, uvede částku bez DPH</t>
    </r>
  </si>
  <si>
    <r>
      <t>2)</t>
    </r>
    <r>
      <rPr>
        <sz val="10"/>
        <rFont val="Arial"/>
        <family val="2"/>
      </rPr>
      <t xml:space="preserve"> Částku uvádějte ve sloupci pouze jednou</t>
    </r>
  </si>
  <si>
    <t xml:space="preserve">Číslo smlouvy: </t>
  </si>
  <si>
    <t xml:space="preserve">Příjemce dotace: </t>
  </si>
  <si>
    <t>Bilance čerpání :</t>
  </si>
  <si>
    <t>Poznámka:</t>
  </si>
  <si>
    <t>Čerpáno v rámci této výzvy (Kč)</t>
  </si>
  <si>
    <r>
      <t xml:space="preserve">Částka na dokladu </t>
    </r>
    <r>
      <rPr>
        <vertAlign val="superscript"/>
        <sz val="10"/>
        <rFont val="Arial"/>
        <family val="2"/>
      </rPr>
      <t>1) 2)</t>
    </r>
    <r>
      <rPr>
        <sz val="10"/>
        <rFont val="Arial"/>
        <family val="2"/>
      </rPr>
      <t xml:space="preserve"> Kč</t>
    </r>
  </si>
  <si>
    <t>Vyčerpáno celkem Kč</t>
  </si>
  <si>
    <t>Zbývá Kč</t>
  </si>
  <si>
    <r>
      <t>Čerpáno od počátku</t>
    </r>
    <r>
      <rPr>
        <b/>
        <vertAlign val="superscript"/>
        <sz val="10"/>
        <rFont val="Arial"/>
        <family val="2"/>
      </rPr>
      <t xml:space="preserve"> 3)</t>
    </r>
    <r>
      <rPr>
        <b/>
        <sz val="10"/>
        <rFont val="Arial"/>
        <family val="2"/>
      </rPr>
      <t xml:space="preserve"> Kč</t>
    </r>
  </si>
  <si>
    <t>………………………………………..</t>
  </si>
  <si>
    <t>…………………………………………………</t>
  </si>
  <si>
    <r>
      <t xml:space="preserve">Přehled čerpání </t>
    </r>
    <r>
      <rPr>
        <sz val="12"/>
        <color indexed="8"/>
        <rFont val="Arial"/>
        <family val="2"/>
      </rPr>
      <t>v rámci projektu:</t>
    </r>
    <r>
      <rPr>
        <b/>
        <sz val="12"/>
        <color indexed="8"/>
        <rFont val="Arial"/>
        <family val="2"/>
      </rPr>
      <t xml:space="preserve"> </t>
    </r>
  </si>
  <si>
    <t xml:space="preserve">+ pozastávka : </t>
  </si>
  <si>
    <t>Příjemce podpory potvrzuje, že finanční plnění odpovídá skutečně provedeným pracem na smluvní akci v množství, čase a kvalitě, a že faktury byly uhrazeny ze smluvního účtu s datem odepsání, které souhlasí s bankovním výpisem předloženým Fondu.</t>
  </si>
  <si>
    <t>..................................................................</t>
  </si>
  <si>
    <t>Datum:</t>
  </si>
  <si>
    <t>Zpracoval:</t>
  </si>
  <si>
    <t>Tel. a fax. číslo:</t>
  </si>
  <si>
    <t>E-mail:</t>
  </si>
  <si>
    <t>Razítko a podpis oprávněné osoby</t>
  </si>
  <si>
    <t>Poř.č.kap.</t>
  </si>
  <si>
    <t>Poř.č.pol.</t>
  </si>
  <si>
    <t>Poznámka - žlutá a šedá pole nevyplňovat, vyplňuje Fond nebo se vyplní automaticky !</t>
  </si>
  <si>
    <r>
      <t>3)</t>
    </r>
    <r>
      <rPr>
        <sz val="10"/>
        <rFont val="Arial"/>
        <family val="2"/>
      </rPr>
      <t xml:space="preserve"> Nakopírovat údaje ze sloupce "Vyčerpáno celkem" z předchozí výzvy</t>
    </r>
  </si>
  <si>
    <t>Položka rozpočtu - popis prací a výdajů</t>
  </si>
  <si>
    <t>DPH Kč (nárokované u FÚ)</t>
  </si>
  <si>
    <t xml:space="preserve">Soupis souhlasí s Přehledem čerpání v rámci projektu a doklady, které byly zkontrolovány a založeny v příslušné složce Projektu.
</t>
  </si>
  <si>
    <t>……………………………………………</t>
  </si>
  <si>
    <t>1. Nákupy služeb</t>
  </si>
  <si>
    <t xml:space="preserve">2. Jiné náklady </t>
  </si>
  <si>
    <t>abc, s.r.o.</t>
  </si>
  <si>
    <t>publicita</t>
  </si>
  <si>
    <t>def</t>
  </si>
  <si>
    <t>nákup služeb</t>
  </si>
  <si>
    <t>Směrnice MŽP č. 4/2015</t>
  </si>
  <si>
    <t>Abcd</t>
  </si>
  <si>
    <t>Rozpočet Kč (způsobilé položky)</t>
  </si>
  <si>
    <t>vyčerpaná podpora</t>
  </si>
  <si>
    <t>Datum a podpis projektového manažera</t>
  </si>
  <si>
    <t>% dotace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</si>
</sst>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#,##0.00\ &quot;Kč&quot;"/>
    <numFmt numFmtId="166" formatCode="[$-405]d\.\ mmmm\ 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0"/>
      <name val="Arial CE"/>
      <family val="0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" fillId="0" borderId="0">
      <alignment/>
      <protection/>
    </xf>
    <xf numFmtId="0" fontId="16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Fill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58" fillId="0" borderId="0" xfId="0" applyFont="1" applyAlignment="1">
      <alignment/>
    </xf>
    <xf numFmtId="14" fontId="58" fillId="0" borderId="0" xfId="0" applyNumberFormat="1" applyFont="1" applyAlignment="1">
      <alignment/>
    </xf>
    <xf numFmtId="3" fontId="58" fillId="0" borderId="0" xfId="0" applyNumberFormat="1" applyFont="1" applyAlignment="1">
      <alignment/>
    </xf>
    <xf numFmtId="0" fontId="8" fillId="0" borderId="0" xfId="0" applyFont="1" applyAlignment="1">
      <alignment/>
    </xf>
    <xf numFmtId="0" fontId="59" fillId="0" borderId="0" xfId="0" applyFont="1" applyAlignment="1">
      <alignment/>
    </xf>
    <xf numFmtId="0" fontId="3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0" fontId="58" fillId="0" borderId="0" xfId="0" applyFont="1" applyAlignment="1">
      <alignment horizontal="right"/>
    </xf>
    <xf numFmtId="0" fontId="60" fillId="0" borderId="0" xfId="0" applyFont="1" applyAlignment="1">
      <alignment/>
    </xf>
    <xf numFmtId="3" fontId="59" fillId="0" borderId="0" xfId="0" applyNumberFormat="1" applyFont="1" applyAlignment="1">
      <alignment/>
    </xf>
    <xf numFmtId="0" fontId="61" fillId="0" borderId="0" xfId="0" applyFont="1" applyAlignment="1">
      <alignment/>
    </xf>
    <xf numFmtId="4" fontId="59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58" fillId="0" borderId="0" xfId="0" applyFont="1" applyAlignment="1">
      <alignment/>
    </xf>
    <xf numFmtId="0" fontId="59" fillId="33" borderId="12" xfId="0" applyFont="1" applyFill="1" applyBorder="1" applyAlignment="1">
      <alignment vertical="center"/>
    </xf>
    <xf numFmtId="3" fontId="9" fillId="33" borderId="12" xfId="0" applyNumberFormat="1" applyFont="1" applyFill="1" applyBorder="1" applyAlignment="1">
      <alignment horizontal="right" vertical="center"/>
    </xf>
    <xf numFmtId="3" fontId="59" fillId="0" borderId="12" xfId="0" applyNumberFormat="1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vertical="center"/>
    </xf>
    <xf numFmtId="14" fontId="59" fillId="0" borderId="12" xfId="0" applyNumberFormat="1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59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vertical="center"/>
    </xf>
    <xf numFmtId="3" fontId="58" fillId="0" borderId="13" xfId="0" applyNumberFormat="1" applyFont="1" applyBorder="1" applyAlignment="1">
      <alignment/>
    </xf>
    <xf numFmtId="0" fontId="3" fillId="34" borderId="14" xfId="0" applyFont="1" applyFill="1" applyBorder="1" applyAlignment="1">
      <alignment horizontal="center" vertical="center" wrapText="1"/>
    </xf>
    <xf numFmtId="164" fontId="3" fillId="34" borderId="14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/>
    </xf>
    <xf numFmtId="0" fontId="59" fillId="35" borderId="16" xfId="0" applyFont="1" applyFill="1" applyBorder="1" applyAlignment="1">
      <alignment horizontal="center" vertical="center"/>
    </xf>
    <xf numFmtId="0" fontId="59" fillId="35" borderId="16" xfId="0" applyFont="1" applyFill="1" applyBorder="1" applyAlignment="1">
      <alignment vertical="center"/>
    </xf>
    <xf numFmtId="3" fontId="9" fillId="36" borderId="16" xfId="0" applyNumberFormat="1" applyFont="1" applyFill="1" applyBorder="1" applyAlignment="1">
      <alignment horizontal="right" vertical="center"/>
    </xf>
    <xf numFmtId="3" fontId="59" fillId="2" borderId="12" xfId="0" applyNumberFormat="1" applyFont="1" applyFill="1" applyBorder="1" applyAlignment="1">
      <alignment horizontal="right" vertical="center"/>
    </xf>
    <xf numFmtId="3" fontId="59" fillId="8" borderId="17" xfId="0" applyNumberFormat="1" applyFont="1" applyFill="1" applyBorder="1" applyAlignment="1">
      <alignment horizontal="center" vertical="center" wrapText="1"/>
    </xf>
    <xf numFmtId="3" fontId="59" fillId="8" borderId="16" xfId="0" applyNumberFormat="1" applyFont="1" applyFill="1" applyBorder="1" applyAlignment="1">
      <alignment horizontal="right" vertical="center"/>
    </xf>
    <xf numFmtId="0" fontId="10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62" fillId="0" borderId="0" xfId="0" applyFont="1" applyBorder="1" applyAlignment="1">
      <alignment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0" xfId="0" applyAlignment="1">
      <alignment wrapText="1"/>
    </xf>
    <xf numFmtId="0" fontId="2" fillId="38" borderId="14" xfId="0" applyFont="1" applyFill="1" applyBorder="1" applyAlignment="1">
      <alignment horizontal="center" vertical="center" wrapText="1"/>
    </xf>
    <xf numFmtId="3" fontId="63" fillId="38" borderId="11" xfId="0" applyNumberFormat="1" applyFont="1" applyFill="1" applyBorder="1" applyAlignment="1">
      <alignment vertical="top"/>
    </xf>
    <xf numFmtId="3" fontId="63" fillId="38" borderId="18" xfId="0" applyNumberFormat="1" applyFont="1" applyFill="1" applyBorder="1" applyAlignment="1">
      <alignment vertical="top"/>
    </xf>
    <xf numFmtId="3" fontId="63" fillId="38" borderId="19" xfId="0" applyNumberFormat="1" applyFont="1" applyFill="1" applyBorder="1" applyAlignment="1">
      <alignment vertical="top"/>
    </xf>
    <xf numFmtId="3" fontId="63" fillId="38" borderId="20" xfId="0" applyNumberFormat="1" applyFont="1" applyFill="1" applyBorder="1" applyAlignment="1">
      <alignment vertical="top"/>
    </xf>
    <xf numFmtId="3" fontId="63" fillId="38" borderId="0" xfId="0" applyNumberFormat="1" applyFont="1" applyFill="1" applyBorder="1" applyAlignment="1">
      <alignment vertical="top"/>
    </xf>
    <xf numFmtId="3" fontId="63" fillId="38" borderId="21" xfId="0" applyNumberFormat="1" applyFont="1" applyFill="1" applyBorder="1" applyAlignment="1">
      <alignment vertical="top"/>
    </xf>
    <xf numFmtId="3" fontId="8" fillId="38" borderId="12" xfId="0" applyNumberFormat="1" applyFont="1" applyFill="1" applyBorder="1" applyAlignment="1">
      <alignment horizontal="right" vertical="center"/>
    </xf>
    <xf numFmtId="3" fontId="59" fillId="38" borderId="12" xfId="0" applyNumberFormat="1" applyFont="1" applyFill="1" applyBorder="1" applyAlignment="1">
      <alignment horizontal="right" vertical="center"/>
    </xf>
    <xf numFmtId="3" fontId="63" fillId="38" borderId="22" xfId="0" applyNumberFormat="1" applyFont="1" applyFill="1" applyBorder="1" applyAlignment="1">
      <alignment vertical="top"/>
    </xf>
    <xf numFmtId="3" fontId="63" fillId="38" borderId="23" xfId="0" applyNumberFormat="1" applyFont="1" applyFill="1" applyBorder="1" applyAlignment="1">
      <alignment vertical="top"/>
    </xf>
    <xf numFmtId="3" fontId="63" fillId="38" borderId="24" xfId="0" applyNumberFormat="1" applyFont="1" applyFill="1" applyBorder="1" applyAlignment="1">
      <alignment vertical="top"/>
    </xf>
    <xf numFmtId="3" fontId="8" fillId="38" borderId="25" xfId="0" applyNumberFormat="1" applyFont="1" applyFill="1" applyBorder="1" applyAlignment="1">
      <alignment horizontal="right" vertical="center"/>
    </xf>
    <xf numFmtId="3" fontId="59" fillId="38" borderId="26" xfId="0" applyNumberFormat="1" applyFont="1" applyFill="1" applyBorder="1" applyAlignment="1">
      <alignment horizontal="right" vertical="center"/>
    </xf>
    <xf numFmtId="3" fontId="8" fillId="38" borderId="27" xfId="0" applyNumberFormat="1" applyFont="1" applyFill="1" applyBorder="1" applyAlignment="1">
      <alignment horizontal="right" vertical="center"/>
    </xf>
    <xf numFmtId="0" fontId="3" fillId="38" borderId="28" xfId="0" applyFont="1" applyFill="1" applyBorder="1" applyAlignment="1">
      <alignment/>
    </xf>
    <xf numFmtId="0" fontId="7" fillId="38" borderId="29" xfId="0" applyFont="1" applyFill="1" applyBorder="1" applyAlignment="1">
      <alignment/>
    </xf>
    <xf numFmtId="9" fontId="7" fillId="38" borderId="30" xfId="0" applyNumberFormat="1" applyFont="1" applyFill="1" applyBorder="1" applyAlignment="1">
      <alignment/>
    </xf>
    <xf numFmtId="0" fontId="3" fillId="38" borderId="29" xfId="0" applyFont="1" applyFill="1" applyBorder="1" applyAlignment="1">
      <alignment horizontal="center" vertical="center"/>
    </xf>
    <xf numFmtId="0" fontId="3" fillId="38" borderId="31" xfId="0" applyFont="1" applyFill="1" applyBorder="1" applyAlignment="1">
      <alignment horizontal="center" vertical="center"/>
    </xf>
    <xf numFmtId="0" fontId="7" fillId="38" borderId="32" xfId="0" applyFont="1" applyFill="1" applyBorder="1" applyAlignment="1">
      <alignment/>
    </xf>
    <xf numFmtId="49" fontId="3" fillId="38" borderId="32" xfId="0" applyNumberFormat="1" applyFont="1" applyFill="1" applyBorder="1" applyAlignment="1">
      <alignment horizontal="right" vertical="center"/>
    </xf>
    <xf numFmtId="0" fontId="10" fillId="38" borderId="0" xfId="0" applyFont="1" applyFill="1" applyAlignment="1">
      <alignment/>
    </xf>
    <xf numFmtId="0" fontId="3" fillId="38" borderId="0" xfId="0" applyFont="1" applyFill="1" applyAlignment="1">
      <alignment/>
    </xf>
    <xf numFmtId="0" fontId="15" fillId="38" borderId="0" xfId="0" applyFont="1" applyFill="1" applyAlignment="1">
      <alignment/>
    </xf>
    <xf numFmtId="3" fontId="7" fillId="39" borderId="33" xfId="0" applyNumberFormat="1" applyFont="1" applyFill="1" applyBorder="1" applyAlignment="1">
      <alignment/>
    </xf>
    <xf numFmtId="3" fontId="7" fillId="39" borderId="30" xfId="0" applyNumberFormat="1" applyFont="1" applyFill="1" applyBorder="1" applyAlignment="1">
      <alignment/>
    </xf>
    <xf numFmtId="3" fontId="7" fillId="39" borderId="34" xfId="0" applyNumberFormat="1" applyFont="1" applyFill="1" applyBorder="1" applyAlignment="1">
      <alignment/>
    </xf>
    <xf numFmtId="3" fontId="3" fillId="39" borderId="29" xfId="0" applyNumberFormat="1" applyFont="1" applyFill="1" applyBorder="1" applyAlignment="1">
      <alignment vertical="center"/>
    </xf>
    <xf numFmtId="3" fontId="3" fillId="39" borderId="31" xfId="0" applyNumberFormat="1" applyFont="1" applyFill="1" applyBorder="1" applyAlignment="1">
      <alignment vertical="center"/>
    </xf>
    <xf numFmtId="3" fontId="3" fillId="39" borderId="35" xfId="0" applyNumberFormat="1" applyFont="1" applyFill="1" applyBorder="1" applyAlignment="1">
      <alignment vertical="center"/>
    </xf>
    <xf numFmtId="3" fontId="64" fillId="39" borderId="17" xfId="0" applyNumberFormat="1" applyFont="1" applyFill="1" applyBorder="1" applyAlignment="1">
      <alignment horizontal="center" vertical="center" wrapText="1"/>
    </xf>
    <xf numFmtId="3" fontId="64" fillId="39" borderId="36" xfId="0" applyNumberFormat="1" applyFont="1" applyFill="1" applyBorder="1" applyAlignment="1">
      <alignment horizontal="center" vertical="center" wrapText="1"/>
    </xf>
    <xf numFmtId="3" fontId="59" fillId="39" borderId="16" xfId="0" applyNumberFormat="1" applyFont="1" applyFill="1" applyBorder="1" applyAlignment="1">
      <alignment horizontal="right" vertical="center"/>
    </xf>
    <xf numFmtId="3" fontId="59" fillId="39" borderId="37" xfId="0" applyNumberFormat="1" applyFont="1" applyFill="1" applyBorder="1" applyAlignment="1">
      <alignment horizontal="right" vertical="center"/>
    </xf>
    <xf numFmtId="4" fontId="2" fillId="39" borderId="38" xfId="0" applyNumberFormat="1" applyFont="1" applyFill="1" applyBorder="1" applyAlignment="1">
      <alignment horizontal="right"/>
    </xf>
    <xf numFmtId="4" fontId="2" fillId="39" borderId="39" xfId="0" applyNumberFormat="1" applyFont="1" applyFill="1" applyBorder="1" applyAlignment="1">
      <alignment horizontal="right"/>
    </xf>
    <xf numFmtId="0" fontId="3" fillId="34" borderId="40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textRotation="90"/>
    </xf>
    <xf numFmtId="0" fontId="2" fillId="33" borderId="41" xfId="0" applyFont="1" applyFill="1" applyBorder="1" applyAlignment="1">
      <alignment horizontal="left" vertical="center"/>
    </xf>
    <xf numFmtId="14" fontId="2" fillId="0" borderId="41" xfId="0" applyNumberFormat="1" applyFont="1" applyFill="1" applyBorder="1" applyAlignment="1">
      <alignment horizontal="left" vertical="center"/>
    </xf>
    <xf numFmtId="0" fontId="0" fillId="0" borderId="42" xfId="0" applyBorder="1" applyAlignment="1">
      <alignment horizontal="right"/>
    </xf>
    <xf numFmtId="0" fontId="0" fillId="0" borderId="43" xfId="0" applyBorder="1" applyAlignment="1">
      <alignment horizontal="right"/>
    </xf>
    <xf numFmtId="0" fontId="0" fillId="0" borderId="25" xfId="0" applyBorder="1" applyAlignment="1">
      <alignment horizontal="right"/>
    </xf>
    <xf numFmtId="3" fontId="59" fillId="40" borderId="12" xfId="0" applyNumberFormat="1" applyFont="1" applyFill="1" applyBorder="1" applyAlignment="1">
      <alignment horizontal="right" vertical="center"/>
    </xf>
    <xf numFmtId="0" fontId="65" fillId="0" borderId="0" xfId="47" applyFont="1" applyFill="1" applyAlignment="1">
      <alignment vertical="center"/>
      <protection/>
    </xf>
    <xf numFmtId="0" fontId="66" fillId="0" borderId="0" xfId="47" applyFont="1" applyFill="1" applyAlignment="1">
      <alignment/>
      <protection/>
    </xf>
    <xf numFmtId="0" fontId="7" fillId="34" borderId="14" xfId="0" applyFont="1" applyFill="1" applyBorder="1" applyAlignment="1">
      <alignment horizontal="center" vertical="center" wrapText="1"/>
    </xf>
    <xf numFmtId="14" fontId="59" fillId="0" borderId="12" xfId="0" applyNumberFormat="1" applyFont="1" applyFill="1" applyBorder="1" applyAlignment="1">
      <alignment vertical="center"/>
    </xf>
    <xf numFmtId="14" fontId="13" fillId="0" borderId="12" xfId="0" applyNumberFormat="1" applyFont="1" applyFill="1" applyBorder="1" applyAlignment="1">
      <alignment vertical="center"/>
    </xf>
    <xf numFmtId="0" fontId="67" fillId="0" borderId="0" xfId="0" applyFont="1" applyFill="1" applyAlignment="1">
      <alignment horizontal="center"/>
    </xf>
    <xf numFmtId="0" fontId="68" fillId="0" borderId="30" xfId="0" applyFont="1" applyBorder="1" applyAlignment="1">
      <alignment horizontal="left" vertical="center" wrapText="1" shrinkToFit="1"/>
    </xf>
    <xf numFmtId="0" fontId="68" fillId="0" borderId="44" xfId="0" applyFont="1" applyBorder="1" applyAlignment="1">
      <alignment horizontal="left" vertical="center" wrapText="1" shrinkToFit="1"/>
    </xf>
    <xf numFmtId="0" fontId="68" fillId="0" borderId="41" xfId="0" applyFont="1" applyBorder="1" applyAlignment="1">
      <alignment horizontal="left" vertical="center" wrapText="1" shrinkToFit="1"/>
    </xf>
    <xf numFmtId="0" fontId="17" fillId="0" borderId="0" xfId="47" applyFont="1" applyAlignment="1">
      <alignment vertical="center"/>
      <protection/>
    </xf>
    <xf numFmtId="0" fontId="17" fillId="0" borderId="0" xfId="0" applyFont="1" applyAlignment="1">
      <alignment vertic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6" xfId="0" applyBorder="1" applyAlignment="1">
      <alignment horizontal="center"/>
    </xf>
    <xf numFmtId="0" fontId="58" fillId="37" borderId="30" xfId="0" applyFont="1" applyFill="1" applyBorder="1" applyAlignment="1">
      <alignment/>
    </xf>
    <xf numFmtId="0" fontId="58" fillId="37" borderId="44" xfId="0" applyFont="1" applyFill="1" applyBorder="1" applyAlignment="1">
      <alignment/>
    </xf>
    <xf numFmtId="0" fontId="58" fillId="37" borderId="41" xfId="0" applyFont="1" applyFill="1" applyBorder="1" applyAlignment="1">
      <alignment/>
    </xf>
    <xf numFmtId="0" fontId="58" fillId="0" borderId="0" xfId="0" applyFont="1" applyAlignment="1">
      <alignment horizontal="right"/>
    </xf>
    <xf numFmtId="0" fontId="66" fillId="19" borderId="0" xfId="47" applyFont="1" applyFill="1" applyAlignment="1">
      <alignment/>
      <protection/>
    </xf>
    <xf numFmtId="0" fontId="14" fillId="0" borderId="0" xfId="0" applyFont="1" applyBorder="1" applyAlignment="1">
      <alignment horizontal="left" vertical="top" wrapText="1"/>
    </xf>
    <xf numFmtId="0" fontId="59" fillId="38" borderId="47" xfId="0" applyFont="1" applyFill="1" applyBorder="1" applyAlignment="1">
      <alignment horizontal="center" vertical="center"/>
    </xf>
    <xf numFmtId="0" fontId="59" fillId="38" borderId="48" xfId="0" applyFont="1" applyFill="1" applyBorder="1" applyAlignment="1">
      <alignment horizontal="center" vertical="center"/>
    </xf>
    <xf numFmtId="0" fontId="3" fillId="38" borderId="49" xfId="0" applyFont="1" applyFill="1" applyBorder="1" applyAlignment="1">
      <alignment horizontal="center"/>
    </xf>
    <xf numFmtId="0" fontId="3" fillId="38" borderId="46" xfId="0" applyFont="1" applyFill="1" applyBorder="1" applyAlignment="1">
      <alignment horizontal="center"/>
    </xf>
    <xf numFmtId="0" fontId="3" fillId="38" borderId="50" xfId="0" applyFont="1" applyFill="1" applyBorder="1" applyAlignment="1">
      <alignment horizontal="center"/>
    </xf>
    <xf numFmtId="0" fontId="3" fillId="38" borderId="51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right" vertical="center"/>
    </xf>
    <xf numFmtId="0" fontId="67" fillId="0" borderId="52" xfId="0" applyFont="1" applyFill="1" applyBorder="1" applyAlignment="1">
      <alignment horizontal="right" vertical="center"/>
    </xf>
    <xf numFmtId="0" fontId="0" fillId="0" borderId="3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1" xfId="0" applyBorder="1" applyAlignment="1">
      <alignment horizontal="center"/>
    </xf>
    <xf numFmtId="22" fontId="0" fillId="0" borderId="0" xfId="0" applyNumberForma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4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8"/>
  <sheetViews>
    <sheetView showGridLines="0" tabSelected="1" zoomScaleSheetLayoutView="100" zoomScalePageLayoutView="0" workbookViewId="0" topLeftCell="A1">
      <selection activeCell="D4" sqref="D4"/>
    </sheetView>
  </sheetViews>
  <sheetFormatPr defaultColWidth="9.140625" defaultRowHeight="15"/>
  <cols>
    <col min="1" max="1" width="1.1484375" style="0" customWidth="1"/>
    <col min="2" max="3" width="3.140625" style="0" customWidth="1"/>
    <col min="4" max="4" width="35.140625" style="0" customWidth="1"/>
    <col min="5" max="5" width="11.7109375" style="0" customWidth="1"/>
    <col min="6" max="6" width="16.28125" style="0" customWidth="1"/>
    <col min="7" max="7" width="8.57421875" style="0" customWidth="1"/>
    <col min="8" max="8" width="10.140625" style="0" customWidth="1"/>
    <col min="9" max="9" width="10.7109375" style="0" customWidth="1"/>
    <col min="10" max="10" width="11.00390625" style="0" customWidth="1"/>
    <col min="11" max="11" width="10.57421875" style="0" customWidth="1"/>
    <col min="12" max="12" width="11.8515625" style="0" customWidth="1"/>
    <col min="13" max="13" width="11.00390625" style="0" customWidth="1"/>
    <col min="14" max="14" width="11.7109375" style="0" customWidth="1"/>
    <col min="15" max="15" width="9.140625" style="0" customWidth="1"/>
    <col min="17" max="17" width="5.8515625" style="0" customWidth="1"/>
  </cols>
  <sheetData>
    <row r="1" ht="21" customHeight="1">
      <c r="D1" s="133">
        <v>42706.35555555556</v>
      </c>
    </row>
    <row r="2" spans="4:15" ht="15.75">
      <c r="D2" s="5" t="s">
        <v>29</v>
      </c>
      <c r="E2" s="116"/>
      <c r="F2" s="117"/>
      <c r="G2" s="117"/>
      <c r="H2" s="117"/>
      <c r="I2" s="117"/>
      <c r="J2" s="117"/>
      <c r="K2" s="117"/>
      <c r="L2" s="117"/>
      <c r="M2" s="117"/>
      <c r="N2" s="117"/>
      <c r="O2" s="118"/>
    </row>
    <row r="3" spans="4:15" ht="15">
      <c r="D3" s="9" t="s">
        <v>18</v>
      </c>
      <c r="E3" s="10"/>
      <c r="F3" s="6"/>
      <c r="G3" s="6"/>
      <c r="H3" s="6"/>
      <c r="I3" s="6"/>
      <c r="K3" s="24"/>
      <c r="L3" s="119"/>
      <c r="M3" s="119"/>
      <c r="N3" s="15"/>
      <c r="O3" s="101"/>
    </row>
    <row r="4" spans="4:14" ht="15">
      <c r="D4" s="9" t="s">
        <v>3</v>
      </c>
      <c r="E4" s="10"/>
      <c r="F4" s="6"/>
      <c r="G4" s="6"/>
      <c r="H4" s="6"/>
      <c r="I4" s="6"/>
      <c r="J4" s="6"/>
      <c r="K4" s="6"/>
      <c r="L4" s="6"/>
      <c r="M4" s="6"/>
      <c r="N4" s="6"/>
    </row>
    <row r="5" spans="4:14" ht="15">
      <c r="D5" s="9" t="s">
        <v>52</v>
      </c>
      <c r="E5" s="10"/>
      <c r="F5" s="6"/>
      <c r="G5" s="6"/>
      <c r="H5" s="6"/>
      <c r="I5" s="16"/>
      <c r="J5" s="6"/>
      <c r="K5" s="6"/>
      <c r="L5" s="6"/>
      <c r="M5" s="6"/>
      <c r="N5" s="6"/>
    </row>
    <row r="6" spans="4:14" ht="15">
      <c r="D6" s="10" t="s">
        <v>19</v>
      </c>
      <c r="E6" s="10" t="s">
        <v>53</v>
      </c>
      <c r="F6" s="6"/>
      <c r="G6" s="6"/>
      <c r="H6" s="6"/>
      <c r="J6" s="6"/>
      <c r="K6" s="10"/>
      <c r="L6" s="17"/>
      <c r="M6" s="17"/>
      <c r="N6" s="17"/>
    </row>
    <row r="7" spans="4:14" ht="17.25" customHeight="1">
      <c r="D7" s="3" t="s">
        <v>4</v>
      </c>
      <c r="E7" s="2"/>
      <c r="F7" s="6"/>
      <c r="G7" s="6"/>
      <c r="H7" s="6"/>
      <c r="J7" s="6"/>
      <c r="K7" s="10"/>
      <c r="L7" s="17"/>
      <c r="M7" s="17"/>
      <c r="N7" s="17"/>
    </row>
    <row r="8" spans="4:14" ht="7.5" customHeight="1" thickBot="1">
      <c r="D8" s="3"/>
      <c r="E8" s="2"/>
      <c r="F8" s="6"/>
      <c r="G8" s="6"/>
      <c r="H8" s="6"/>
      <c r="J8" s="6"/>
      <c r="K8" s="10"/>
      <c r="L8" s="17"/>
      <c r="M8" s="17"/>
      <c r="N8" s="17"/>
    </row>
    <row r="9" spans="4:14" ht="15" customHeight="1" thickTop="1">
      <c r="D9" s="66" t="s">
        <v>11</v>
      </c>
      <c r="E9" s="76">
        <f>E23</f>
        <v>275000</v>
      </c>
      <c r="F9" s="122" t="s">
        <v>20</v>
      </c>
      <c r="G9" s="123"/>
      <c r="H9" s="6"/>
      <c r="I9" s="6"/>
      <c r="J9" s="6"/>
      <c r="K9" s="10"/>
      <c r="L9" s="10"/>
      <c r="M9" s="17"/>
      <c r="N9" s="17"/>
    </row>
    <row r="10" spans="4:14" ht="13.5" customHeight="1">
      <c r="D10" s="67" t="s">
        <v>57</v>
      </c>
      <c r="E10" s="68">
        <v>0.8</v>
      </c>
      <c r="F10" s="69" t="s">
        <v>55</v>
      </c>
      <c r="G10" s="70" t="s">
        <v>14</v>
      </c>
      <c r="H10" s="18"/>
      <c r="I10" s="10"/>
      <c r="J10" s="10"/>
      <c r="K10" s="10"/>
      <c r="L10" s="10"/>
      <c r="M10" s="10"/>
      <c r="N10" s="10"/>
    </row>
    <row r="11" spans="4:14" ht="12.75" customHeight="1">
      <c r="D11" s="67" t="s">
        <v>12</v>
      </c>
      <c r="E11" s="77">
        <f>E9*E10</f>
        <v>220000</v>
      </c>
      <c r="F11" s="79">
        <f>N23*E10*0.9</f>
        <v>198000</v>
      </c>
      <c r="G11" s="80">
        <f>E12-F11</f>
        <v>0</v>
      </c>
      <c r="H11" s="19"/>
      <c r="I11" s="10"/>
      <c r="J11" s="18"/>
      <c r="K11" s="10"/>
      <c r="L11" s="10"/>
      <c r="M11" s="10"/>
      <c r="N11" s="10"/>
    </row>
    <row r="12" spans="4:14" ht="15" customHeight="1" thickBot="1">
      <c r="D12" s="71" t="s">
        <v>13</v>
      </c>
      <c r="E12" s="78">
        <f>E11*0.9</f>
        <v>198000</v>
      </c>
      <c r="F12" s="72" t="s">
        <v>30</v>
      </c>
      <c r="G12" s="81">
        <f>E11-E12</f>
        <v>22000</v>
      </c>
      <c r="H12" s="19"/>
      <c r="I12" s="10"/>
      <c r="J12" s="18"/>
      <c r="K12" s="10"/>
      <c r="L12" s="10"/>
      <c r="M12" s="10"/>
      <c r="N12" s="10"/>
    </row>
    <row r="13" spans="4:14" ht="9" customHeight="1" thickBot="1" thickTop="1">
      <c r="D13" s="13"/>
      <c r="E13" s="14"/>
      <c r="F13" s="6"/>
      <c r="G13" s="6"/>
      <c r="H13" s="6"/>
      <c r="I13" s="6"/>
      <c r="J13" s="6"/>
      <c r="K13" s="6"/>
      <c r="L13" s="6"/>
      <c r="M13" s="6"/>
      <c r="N13" s="6"/>
    </row>
    <row r="14" spans="2:15" ht="48" customHeight="1" thickBot="1">
      <c r="B14" s="89" t="s">
        <v>39</v>
      </c>
      <c r="C14" s="89" t="s">
        <v>38</v>
      </c>
      <c r="D14" s="88" t="s">
        <v>42</v>
      </c>
      <c r="E14" s="44" t="s">
        <v>54</v>
      </c>
      <c r="F14" s="36" t="s">
        <v>6</v>
      </c>
      <c r="G14" s="36" t="s">
        <v>2</v>
      </c>
      <c r="H14" s="36" t="s">
        <v>0</v>
      </c>
      <c r="I14" s="37" t="s">
        <v>7</v>
      </c>
      <c r="J14" s="36" t="s">
        <v>23</v>
      </c>
      <c r="K14" s="98" t="s">
        <v>43</v>
      </c>
      <c r="L14" s="38" t="s">
        <v>22</v>
      </c>
      <c r="M14" s="51" t="s">
        <v>26</v>
      </c>
      <c r="N14" s="82" t="s">
        <v>24</v>
      </c>
      <c r="O14" s="83" t="s">
        <v>25</v>
      </c>
    </row>
    <row r="15" spans="2:15" ht="12" customHeight="1">
      <c r="B15" s="92"/>
      <c r="C15" s="92"/>
      <c r="D15" s="90" t="s">
        <v>46</v>
      </c>
      <c r="E15" s="95">
        <f>SUM(E16:E18)</f>
        <v>250000</v>
      </c>
      <c r="F15" s="28"/>
      <c r="G15" s="29"/>
      <c r="H15" s="29"/>
      <c r="I15" s="29"/>
      <c r="J15" s="26">
        <f>SUM(J16:J18)</f>
        <v>250000</v>
      </c>
      <c r="K15" s="26">
        <f>SUM(K16:K18)</f>
        <v>0</v>
      </c>
      <c r="L15" s="26">
        <f>SUM(L16:L18)</f>
        <v>250000</v>
      </c>
      <c r="M15" s="58"/>
      <c r="N15" s="59">
        <f>L15+M15</f>
        <v>250000</v>
      </c>
      <c r="O15" s="59">
        <f>E15-N15</f>
        <v>0</v>
      </c>
    </row>
    <row r="16" spans="2:15" ht="12" customHeight="1">
      <c r="B16" s="92"/>
      <c r="C16" s="93">
        <v>1</v>
      </c>
      <c r="D16" s="91" t="s">
        <v>51</v>
      </c>
      <c r="E16" s="43">
        <v>250000</v>
      </c>
      <c r="F16" s="30" t="s">
        <v>48</v>
      </c>
      <c r="G16" s="31">
        <v>12345</v>
      </c>
      <c r="H16" s="99">
        <v>42381</v>
      </c>
      <c r="I16" s="100">
        <v>42382</v>
      </c>
      <c r="J16" s="27">
        <v>250000</v>
      </c>
      <c r="K16" s="27"/>
      <c r="L16" s="27">
        <v>250000</v>
      </c>
      <c r="M16" s="52" t="s">
        <v>21</v>
      </c>
      <c r="N16" s="56"/>
      <c r="O16" s="57"/>
    </row>
    <row r="17" spans="2:15" ht="12" customHeight="1">
      <c r="B17" s="92"/>
      <c r="C17" s="92">
        <v>2</v>
      </c>
      <c r="D17" s="91"/>
      <c r="E17" s="43"/>
      <c r="F17" s="30"/>
      <c r="G17" s="31"/>
      <c r="H17" s="31"/>
      <c r="I17" s="32"/>
      <c r="J17" s="27"/>
      <c r="K17" s="27"/>
      <c r="L17" s="27"/>
      <c r="M17" s="55"/>
      <c r="N17" s="56"/>
      <c r="O17" s="57"/>
    </row>
    <row r="18" spans="2:15" ht="12" customHeight="1">
      <c r="B18" s="92"/>
      <c r="C18" s="94">
        <v>3</v>
      </c>
      <c r="D18" s="91"/>
      <c r="E18" s="43"/>
      <c r="F18" s="30"/>
      <c r="G18" s="31"/>
      <c r="H18" s="31"/>
      <c r="I18" s="32"/>
      <c r="J18" s="27"/>
      <c r="K18" s="27"/>
      <c r="L18" s="27"/>
      <c r="M18" s="60"/>
      <c r="N18" s="61"/>
      <c r="O18" s="62"/>
    </row>
    <row r="19" spans="2:15" ht="12" customHeight="1">
      <c r="B19" s="92"/>
      <c r="C19" s="92"/>
      <c r="D19" s="90" t="s">
        <v>47</v>
      </c>
      <c r="E19" s="95">
        <f>SUM(E20:E22)</f>
        <v>25000</v>
      </c>
      <c r="F19" s="33"/>
      <c r="G19" s="25"/>
      <c r="H19" s="25"/>
      <c r="I19" s="34"/>
      <c r="J19" s="26">
        <f>SUM(J20:J22)</f>
        <v>25000</v>
      </c>
      <c r="K19" s="26">
        <f>SUM(K20:K22)</f>
        <v>0</v>
      </c>
      <c r="L19" s="26">
        <f>SUM(L20:L22)</f>
        <v>25000</v>
      </c>
      <c r="M19" s="63"/>
      <c r="N19" s="59">
        <f>L19+M19</f>
        <v>25000</v>
      </c>
      <c r="O19" s="64">
        <f>E19-N19</f>
        <v>0</v>
      </c>
    </row>
    <row r="20" spans="2:15" ht="12" customHeight="1">
      <c r="B20" s="92"/>
      <c r="C20" s="93">
        <v>1</v>
      </c>
      <c r="D20" s="91" t="s">
        <v>49</v>
      </c>
      <c r="E20" s="43">
        <v>25000</v>
      </c>
      <c r="F20" s="30" t="s">
        <v>50</v>
      </c>
      <c r="G20" s="31">
        <v>6789</v>
      </c>
      <c r="H20" s="99">
        <v>42381</v>
      </c>
      <c r="I20" s="100">
        <v>42382</v>
      </c>
      <c r="J20" s="27">
        <v>25000</v>
      </c>
      <c r="K20" s="27"/>
      <c r="L20" s="27">
        <v>25000</v>
      </c>
      <c r="M20" s="52" t="s">
        <v>21</v>
      </c>
      <c r="N20" s="53"/>
      <c r="O20" s="54"/>
    </row>
    <row r="21" spans="2:15" ht="12" customHeight="1">
      <c r="B21" s="92"/>
      <c r="C21" s="92">
        <v>2</v>
      </c>
      <c r="D21" s="91"/>
      <c r="E21" s="43"/>
      <c r="F21" s="30"/>
      <c r="G21" s="31"/>
      <c r="H21" s="31"/>
      <c r="I21" s="32"/>
      <c r="J21" s="27"/>
      <c r="K21" s="27"/>
      <c r="L21" s="27"/>
      <c r="M21" s="55"/>
      <c r="N21" s="56"/>
      <c r="O21" s="57"/>
    </row>
    <row r="22" spans="2:15" ht="12" customHeight="1">
      <c r="B22" s="94"/>
      <c r="C22" s="94">
        <v>3</v>
      </c>
      <c r="D22" s="91"/>
      <c r="E22" s="43"/>
      <c r="F22" s="30"/>
      <c r="G22" s="31"/>
      <c r="H22" s="31"/>
      <c r="I22" s="32"/>
      <c r="J22" s="27"/>
      <c r="K22" s="27"/>
      <c r="L22" s="27"/>
      <c r="M22" s="60"/>
      <c r="N22" s="61"/>
      <c r="O22" s="62"/>
    </row>
    <row r="23" spans="4:15" ht="15.75" thickBot="1">
      <c r="D23" s="39" t="s">
        <v>1</v>
      </c>
      <c r="E23" s="45">
        <f>SUM(E15,E19)</f>
        <v>275000</v>
      </c>
      <c r="F23" s="40"/>
      <c r="G23" s="41"/>
      <c r="H23" s="41"/>
      <c r="I23" s="41"/>
      <c r="J23" s="42">
        <f>SUM(J15,J19)</f>
        <v>275000</v>
      </c>
      <c r="K23" s="42">
        <f>SUM(K15,K19)</f>
        <v>0</v>
      </c>
      <c r="L23" s="42">
        <f>SUM(L15,L19)</f>
        <v>275000</v>
      </c>
      <c r="M23" s="65">
        <f>SUM(M15,M19)</f>
        <v>0</v>
      </c>
      <c r="N23" s="84">
        <f>L23+M23</f>
        <v>275000</v>
      </c>
      <c r="O23" s="85">
        <f>E23-N23</f>
        <v>0</v>
      </c>
    </row>
    <row r="24" spans="4:15" ht="15.75" thickBot="1">
      <c r="D24" s="6"/>
      <c r="E24" s="6"/>
      <c r="F24" s="6"/>
      <c r="G24" s="6"/>
      <c r="H24" s="6"/>
      <c r="I24" s="6"/>
      <c r="J24" s="35"/>
      <c r="K24" s="35"/>
      <c r="L24" s="35"/>
      <c r="M24" s="8"/>
      <c r="N24" s="8"/>
      <c r="O24" s="21"/>
    </row>
    <row r="25" spans="2:14" ht="16.5" customHeight="1" thickTop="1">
      <c r="B25" s="1"/>
      <c r="C25" s="1"/>
      <c r="D25" s="20" t="s">
        <v>16</v>
      </c>
      <c r="H25" s="128" t="s">
        <v>15</v>
      </c>
      <c r="I25" s="129"/>
      <c r="J25" s="124" t="s">
        <v>8</v>
      </c>
      <c r="K25" s="125"/>
      <c r="L25" s="86">
        <f>J23</f>
        <v>275000</v>
      </c>
      <c r="M25" s="6"/>
      <c r="N25" s="6"/>
    </row>
    <row r="26" spans="4:14" ht="16.5" customHeight="1" thickBot="1">
      <c r="D26" s="23" t="s">
        <v>17</v>
      </c>
      <c r="E26" s="3"/>
      <c r="F26" s="3"/>
      <c r="G26" s="3"/>
      <c r="H26" s="3"/>
      <c r="I26" s="3"/>
      <c r="J26" s="126" t="s">
        <v>5</v>
      </c>
      <c r="K26" s="127"/>
      <c r="L26" s="87">
        <f>L23</f>
        <v>275000</v>
      </c>
      <c r="M26" s="6"/>
      <c r="N26" s="6"/>
    </row>
    <row r="27" spans="4:14" ht="15.75" thickTop="1">
      <c r="D27" s="73" t="s">
        <v>41</v>
      </c>
      <c r="E27" s="74"/>
      <c r="F27" s="74"/>
      <c r="G27" s="3"/>
      <c r="H27" s="3"/>
      <c r="I27" s="3"/>
      <c r="J27" s="3"/>
      <c r="K27" s="11"/>
      <c r="L27" s="12"/>
      <c r="M27" s="6"/>
      <c r="N27" s="6"/>
    </row>
    <row r="28" spans="4:14" ht="15">
      <c r="D28" s="120" t="s">
        <v>40</v>
      </c>
      <c r="E28" s="120"/>
      <c r="F28" s="120"/>
      <c r="G28" s="120"/>
      <c r="H28" s="97"/>
      <c r="I28" s="96"/>
      <c r="J28" s="3"/>
      <c r="K28" s="11"/>
      <c r="L28" s="12"/>
      <c r="M28" s="6"/>
      <c r="N28" s="6"/>
    </row>
    <row r="29" spans="4:14" ht="15">
      <c r="D29" s="46"/>
      <c r="E29" s="47"/>
      <c r="F29" s="47"/>
      <c r="G29" s="3"/>
      <c r="H29" s="3"/>
      <c r="I29" s="3"/>
      <c r="J29" s="3"/>
      <c r="K29" s="11"/>
      <c r="L29" s="12"/>
      <c r="M29" s="6"/>
      <c r="N29" s="6"/>
    </row>
    <row r="30" spans="4:14" ht="59.25" customHeight="1">
      <c r="D30" s="102" t="s">
        <v>31</v>
      </c>
      <c r="E30" s="103"/>
      <c r="F30" s="103"/>
      <c r="G30" s="103"/>
      <c r="H30" s="103"/>
      <c r="I30" s="104"/>
      <c r="J30" s="48"/>
      <c r="K30" s="48"/>
      <c r="L30" s="12"/>
      <c r="M30" s="6"/>
      <c r="N30" s="6"/>
    </row>
    <row r="31" spans="5:14" ht="15">
      <c r="E31" s="49"/>
      <c r="F31" s="49"/>
      <c r="G31" s="49"/>
      <c r="H31" s="50"/>
      <c r="J31" s="107" t="s">
        <v>32</v>
      </c>
      <c r="K31" s="108"/>
      <c r="L31" s="108"/>
      <c r="M31" s="109"/>
      <c r="N31" s="6"/>
    </row>
    <row r="32" spans="5:14" ht="15">
      <c r="E32" s="49"/>
      <c r="F32" s="49"/>
      <c r="G32" s="49"/>
      <c r="H32" s="50"/>
      <c r="J32" s="110"/>
      <c r="K32" s="111"/>
      <c r="L32" s="111"/>
      <c r="M32" s="112"/>
      <c r="N32" s="6"/>
    </row>
    <row r="33" spans="4:14" ht="15">
      <c r="D33" s="105" t="s">
        <v>33</v>
      </c>
      <c r="E33" s="105"/>
      <c r="F33" s="49"/>
      <c r="G33" s="49"/>
      <c r="H33" s="50"/>
      <c r="J33" s="110"/>
      <c r="K33" s="111"/>
      <c r="L33" s="111"/>
      <c r="M33" s="112"/>
      <c r="N33" s="6"/>
    </row>
    <row r="34" spans="4:14" ht="15">
      <c r="D34" s="105" t="s">
        <v>34</v>
      </c>
      <c r="E34" s="105"/>
      <c r="F34" s="49"/>
      <c r="G34" s="49"/>
      <c r="H34" s="50"/>
      <c r="J34" s="110"/>
      <c r="K34" s="111"/>
      <c r="L34" s="111"/>
      <c r="M34" s="112"/>
      <c r="N34" s="6"/>
    </row>
    <row r="35" spans="4:14" ht="15">
      <c r="D35" s="105" t="s">
        <v>35</v>
      </c>
      <c r="E35" s="106"/>
      <c r="F35" s="49"/>
      <c r="G35" s="49"/>
      <c r="H35" s="50"/>
      <c r="J35" s="113"/>
      <c r="K35" s="114"/>
      <c r="L35" s="114"/>
      <c r="M35" s="115"/>
      <c r="N35" s="6"/>
    </row>
    <row r="36" spans="4:14" ht="15">
      <c r="D36" s="105" t="s">
        <v>36</v>
      </c>
      <c r="E36" s="106"/>
      <c r="F36" s="49"/>
      <c r="G36" s="49"/>
      <c r="H36" s="50"/>
      <c r="J36" s="130" t="s">
        <v>37</v>
      </c>
      <c r="K36" s="131"/>
      <c r="L36" s="131"/>
      <c r="M36" s="132"/>
      <c r="N36" s="6"/>
    </row>
    <row r="37" spans="4:14" ht="15">
      <c r="D37" s="22"/>
      <c r="E37" s="3"/>
      <c r="F37" s="3"/>
      <c r="G37" s="3"/>
      <c r="H37" s="3"/>
      <c r="I37" s="3"/>
      <c r="J37" s="3"/>
      <c r="K37" s="11"/>
      <c r="L37" s="12"/>
      <c r="M37" s="6"/>
      <c r="N37" s="6"/>
    </row>
    <row r="38" spans="4:14" ht="15">
      <c r="D38" s="22"/>
      <c r="E38" s="3"/>
      <c r="F38" s="3"/>
      <c r="G38" s="3"/>
      <c r="H38" s="3"/>
      <c r="I38" s="3"/>
      <c r="J38" s="3"/>
      <c r="K38" s="11"/>
      <c r="L38" s="12"/>
      <c r="M38" s="6"/>
      <c r="N38" s="6"/>
    </row>
    <row r="39" spans="4:14" ht="15">
      <c r="D39" s="22"/>
      <c r="E39" s="3"/>
      <c r="F39" s="3"/>
      <c r="G39" s="3"/>
      <c r="H39" s="3"/>
      <c r="I39" s="3"/>
      <c r="J39" s="3"/>
      <c r="K39" s="11"/>
      <c r="L39" s="12"/>
      <c r="M39" s="6"/>
      <c r="N39" s="6"/>
    </row>
    <row r="40" spans="4:14" ht="15">
      <c r="D40" s="22"/>
      <c r="E40" s="3"/>
      <c r="F40" s="3"/>
      <c r="G40" s="3"/>
      <c r="H40" s="3"/>
      <c r="I40" s="3"/>
      <c r="J40" s="3"/>
      <c r="K40" s="11"/>
      <c r="L40" s="12"/>
      <c r="M40" s="6"/>
      <c r="N40" s="6"/>
    </row>
    <row r="41" spans="4:15" ht="15" customHeight="1">
      <c r="D41" s="121" t="s">
        <v>44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</row>
    <row r="42" spans="4:14" ht="15">
      <c r="D42" s="3"/>
      <c r="E42" s="3"/>
      <c r="F42" s="3"/>
      <c r="G42" s="3"/>
      <c r="H42" s="3"/>
      <c r="I42" s="4"/>
      <c r="J42" s="4"/>
      <c r="K42" s="4"/>
      <c r="L42" s="4"/>
      <c r="M42" s="6"/>
      <c r="N42" s="6"/>
    </row>
    <row r="43" spans="4:14" ht="15">
      <c r="D43" s="3"/>
      <c r="E43" s="3"/>
      <c r="F43" s="3"/>
      <c r="G43" s="3"/>
      <c r="H43" s="3"/>
      <c r="I43" s="4"/>
      <c r="J43" s="4"/>
      <c r="K43" s="4"/>
      <c r="L43" s="4"/>
      <c r="M43" s="6"/>
      <c r="N43" s="6"/>
    </row>
    <row r="44" spans="4:14" ht="15">
      <c r="D44" s="3"/>
      <c r="E44" s="3"/>
      <c r="F44" s="3"/>
      <c r="G44" s="3"/>
      <c r="H44" s="3"/>
      <c r="I44" s="3"/>
      <c r="J44" s="3"/>
      <c r="K44" s="3"/>
      <c r="L44" s="3"/>
      <c r="M44" s="6"/>
      <c r="N44" s="6"/>
    </row>
    <row r="45" spans="4:15" ht="15">
      <c r="D45" s="74" t="s">
        <v>28</v>
      </c>
      <c r="E45" s="74"/>
      <c r="F45" s="74"/>
      <c r="G45" s="74" t="s">
        <v>27</v>
      </c>
      <c r="H45" s="74"/>
      <c r="I45" s="74"/>
      <c r="J45" s="74"/>
      <c r="K45" s="74"/>
      <c r="L45" s="74"/>
      <c r="M45" s="74" t="s">
        <v>45</v>
      </c>
      <c r="N45" s="74"/>
      <c r="O45" s="74"/>
    </row>
    <row r="46" spans="4:15" ht="15">
      <c r="D46" s="75" t="s">
        <v>56</v>
      </c>
      <c r="E46" s="75"/>
      <c r="F46" s="75"/>
      <c r="G46" s="75" t="s">
        <v>9</v>
      </c>
      <c r="H46" s="75"/>
      <c r="I46" s="75"/>
      <c r="J46" s="75"/>
      <c r="K46" s="75"/>
      <c r="L46" s="75"/>
      <c r="M46" s="75" t="s">
        <v>10</v>
      </c>
      <c r="N46" s="75"/>
      <c r="O46" s="75"/>
    </row>
    <row r="47" spans="4:14" ht="15">
      <c r="D47" s="6"/>
      <c r="E47" s="7"/>
      <c r="F47" s="6"/>
      <c r="G47" s="6"/>
      <c r="H47" s="6"/>
      <c r="I47" s="6"/>
      <c r="J47" s="6"/>
      <c r="K47" s="6"/>
      <c r="L47" s="6"/>
      <c r="M47" s="6"/>
      <c r="N47" s="6"/>
    </row>
    <row r="48" spans="4:14" ht="15">
      <c r="D48" s="6"/>
      <c r="E48" s="7"/>
      <c r="F48" s="6"/>
      <c r="G48" s="6"/>
      <c r="H48" s="6"/>
      <c r="I48" s="6"/>
      <c r="J48" s="8"/>
      <c r="K48" s="8"/>
      <c r="L48" s="6"/>
      <c r="M48" s="6"/>
      <c r="N48" s="6"/>
    </row>
    <row r="49" spans="4:14" ht="15">
      <c r="D49" s="6"/>
      <c r="E49" s="7"/>
      <c r="F49" s="6"/>
      <c r="G49" s="6"/>
      <c r="H49" s="6"/>
      <c r="I49" s="6"/>
      <c r="J49" s="6"/>
      <c r="K49" s="6"/>
      <c r="L49" s="6"/>
      <c r="M49" s="6"/>
      <c r="N49" s="6"/>
    </row>
    <row r="50" spans="4:14" ht="15">
      <c r="D50" s="6"/>
      <c r="E50" s="7"/>
      <c r="F50" s="6"/>
      <c r="G50" s="6"/>
      <c r="H50" s="6"/>
      <c r="I50" s="6"/>
      <c r="J50" s="6"/>
      <c r="K50" s="6"/>
      <c r="L50" s="6"/>
      <c r="M50" s="6"/>
      <c r="N50" s="6"/>
    </row>
    <row r="51" spans="4:14" ht="15"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4:14" ht="15"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4:14" ht="15"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4:14" ht="15"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4:14" ht="15"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4:14" ht="15"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4:14" ht="15"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4:14" ht="15"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</sheetData>
  <sheetProtection/>
  <mergeCells count="15">
    <mergeCell ref="D41:O41"/>
    <mergeCell ref="F9:G9"/>
    <mergeCell ref="J25:K25"/>
    <mergeCell ref="J26:K26"/>
    <mergeCell ref="H25:I25"/>
    <mergeCell ref="J36:M36"/>
    <mergeCell ref="D36:E36"/>
    <mergeCell ref="D30:I30"/>
    <mergeCell ref="D33:E33"/>
    <mergeCell ref="D34:E34"/>
    <mergeCell ref="D35:E35"/>
    <mergeCell ref="J31:M35"/>
    <mergeCell ref="E2:O2"/>
    <mergeCell ref="L3:M3"/>
    <mergeCell ref="D28:G28"/>
  </mergeCells>
  <printOptions horizontalCentered="1" verticalCentered="1"/>
  <pageMargins left="0.2362204724409449" right="0.2362204724409449" top="0.7480314960629921" bottom="0.7480314960629921" header="0.31496062992125984" footer="0.31496062992125984"/>
  <pageSetup orientation="landscape" paperSize="9" scale="85" r:id="rId2"/>
  <headerFooter>
    <oddHeader>&amp;C&amp;G</oddHeader>
  </headerFooter>
  <rowBreaks count="1" manualBreakCount="1">
    <brk id="29" min="1" max="1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Jana Pokorna</cp:lastModifiedBy>
  <cp:lastPrinted>2015-07-01T08:11:55Z</cp:lastPrinted>
  <dcterms:created xsi:type="dcterms:W3CDTF">2009-04-30T09:22:48Z</dcterms:created>
  <dcterms:modified xsi:type="dcterms:W3CDTF">2016-12-02T07:46:57Z</dcterms:modified>
  <cp:category/>
  <cp:version/>
  <cp:contentType/>
  <cp:contentStatus/>
</cp:coreProperties>
</file>