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ThisWorkbook"/>
  <bookViews>
    <workbookView xWindow="12585" yWindow="-30" windowWidth="14640" windowHeight="12300" tabRatio="636" firstSheet="1" activeTab="4"/>
  </bookViews>
  <sheets>
    <sheet name="Úvod" sheetId="85" r:id="rId1"/>
    <sheet name="I. Žadatel" sheetId="79" r:id="rId2"/>
    <sheet name="II. Projekt" sheetId="81" r:id="rId3"/>
    <sheet name="III. Plán realizace" sheetId="87" r:id="rId4"/>
    <sheet name="IV. Rozpočet projektu" sheetId="88" r:id="rId5"/>
    <sheet name="V. Zdroje financování" sheetId="84" r:id="rId6"/>
    <sheet name="VI. Prohlášení žadatele" sheetId="91" r:id="rId7"/>
    <sheet name="Kontrolní seznam " sheetId="89" r:id="rId8"/>
  </sheets>
  <definedNames>
    <definedName name="_xlnm._FilterDatabase" localSheetId="0" hidden="1">Úvod!$N$15:$N$17</definedName>
    <definedName name="anone">'II. Projekt'!$M$39:$M$48</definedName>
    <definedName name="_xlnm.Print_Titles" localSheetId="4">'IV. Rozpočet projektu'!$A:$D,'IV. Rozpočet projektu'!$1:$5</definedName>
    <definedName name="_xlnm.Print_Area" localSheetId="1">'I. Žadatel'!$A$2:$J$39</definedName>
    <definedName name="_xlnm.Print_Area" localSheetId="2">'II. Projekt'!$A$1:$K$45</definedName>
    <definedName name="_xlnm.Print_Area" localSheetId="3">'III. Plán realizace'!$A$1:$W$69</definedName>
    <definedName name="_xlnm.Print_Area" localSheetId="4">'IV. Rozpočet projektu'!$A$1:$U$57</definedName>
    <definedName name="_xlnm.Print_Area" localSheetId="7">'Kontrolní seznam '!$A$1:$O$29</definedName>
    <definedName name="_xlnm.Print_Area" localSheetId="0">Úvod!$B$1:$J$31</definedName>
    <definedName name="_xlnm.Print_Area" localSheetId="5">'V. Zdroje financování'!$A$1:$L$31</definedName>
    <definedName name="Z_1EDD57BC_E97B_4A78_A96B_CA3A1E129679_.wvu.Rows" localSheetId="3" hidden="1">'III. Plán realizace'!$11:$11,'III. Plán realizace'!$13:$13,'III. Plán realizace'!$15:$15,'III. Plán realizace'!$17:$17,'III. Plán realizace'!$19:$19,'III. Plán realizace'!$21:$21,'III. Plán realizace'!$23:$23,'III. Plán realizace'!$25:$25,'III. Plán realizace'!$27:$27,'III. Plán realizace'!$29:$29,'III. Plán realizace'!$31:$31,'III. Plán realizace'!$33:$33,'III. Plán realizace'!$35:$35,'III. Plán realizace'!$37:$37,'III. Plán realizace'!$39:$39,'III. Plán realizace'!$41:$41,'III. Plán realizace'!$43:$43,'III. Plán realizace'!$45:$45,'III. Plán realizace'!$47:$47,'III. Plán realizace'!$49:$49,'III. Plán realizace'!$51:$51,'III. Plán realizace'!$54:$54,'III. Plán realizace'!$57:$57,'III. Plán realizace'!$59:$59</definedName>
    <definedName name="Z_1EDD57BC_E97B_4A78_A96B_CA3A1E129679_.wvu.Rows" localSheetId="0" hidden="1">Úvod!#REF!,Úvod!#REF!</definedName>
    <definedName name="Z_1EDD57BC_E97B_4A78_A96B_CA3A1E129679__wvu_Rows" localSheetId="5">'V. Zdroje financování'!#REF!</definedName>
    <definedName name="Z_32557572_FA44_4A3B_8227_DDF605970557_.wvu.FilterData" localSheetId="0" hidden="1">Úvod!$N$15:$N$17</definedName>
    <definedName name="Z_32557572_FA44_4A3B_8227_DDF605970557_.wvu.PrintArea" localSheetId="0" hidden="1">Úvod!$B$1:$J$31</definedName>
    <definedName name="Z_32557572_FA44_4A3B_8227_DDF605970557_.wvu.Rows" localSheetId="3" hidden="1">'III. Plán realizace'!$11:$11,'III. Plán realizace'!$13:$13,'III. Plán realizace'!$15:$15,'III. Plán realizace'!$17:$17,'III. Plán realizace'!$19:$19,'III. Plán realizace'!$21:$21,'III. Plán realizace'!$23:$23,'III. Plán realizace'!$25:$25,'III. Plán realizace'!$27:$27,'III. Plán realizace'!$29:$29,'III. Plán realizace'!$31:$31,'III. Plán realizace'!$33:$33,'III. Plán realizace'!$35:$35,'III. Plán realizace'!$37:$37,'III. Plán realizace'!$39:$39,'III. Plán realizace'!$41:$41,'III. Plán realizace'!$43:$43,'III. Plán realizace'!$45:$45,'III. Plán realizace'!$47:$47,'III. Plán realizace'!$49:$49,'III. Plán realizace'!$51:$51</definedName>
    <definedName name="Z_4D93B60D_B813_44AF_99C7_FB075270F80C_.wvu.FilterData" localSheetId="0" hidden="1">Úvod!$N$15:$N$17</definedName>
    <definedName name="Z_4D93B60D_B813_44AF_99C7_FB075270F80C_.wvu.Rows" localSheetId="3" hidden="1">'III. Plán realizace'!$11:$11,'III. Plán realizace'!$13:$13,'III. Plán realizace'!$15:$15,'III. Plán realizace'!$17:$17,'III. Plán realizace'!$19:$19,'III. Plán realizace'!$21:$21,'III. Plán realizace'!$23:$23,'III. Plán realizace'!$25:$25,'III. Plán realizace'!$27:$27,'III. Plán realizace'!$29:$29,'III. Plán realizace'!$31:$31,'III. Plán realizace'!$33:$33,'III. Plán realizace'!$35:$35,'III. Plán realizace'!$37:$37,'III. Plán realizace'!$39:$39,'III. Plán realizace'!$41:$41,'III. Plán realizace'!$43:$43,'III. Plán realizace'!$45:$45,'III. Plán realizace'!$47:$47,'III. Plán realizace'!$49:$49,'III. Plán realizace'!$51:$51,'III. Plán realizace'!$54:$54,'III. Plán realizace'!$57:$57,'III. Plán realizace'!$59:$59</definedName>
    <definedName name="Z_4D93B60D_B813_44AF_99C7_FB075270F80C_.wvu.Rows" localSheetId="0" hidden="1">Úvod!#REF!,Úvod!#REF!</definedName>
    <definedName name="Z_4D93B60D_B813_44AF_99C7_FB075270F80C__wvu_Rows" localSheetId="5">'V. Zdroje financování'!#REF!</definedName>
  </definedNames>
  <calcPr calcId="145621"/>
</workbook>
</file>

<file path=xl/calcChain.xml><?xml version="1.0" encoding="utf-8"?>
<calcChain xmlns="http://schemas.openxmlformats.org/spreadsheetml/2006/main">
  <c r="U19" i="88" l="1"/>
  <c r="D19" i="88" s="1"/>
  <c r="U18" i="88"/>
  <c r="D34" i="88"/>
  <c r="D31" i="88"/>
  <c r="D30" i="88"/>
  <c r="D29" i="88"/>
  <c r="D28" i="88"/>
  <c r="D22" i="88"/>
  <c r="D15" i="88"/>
  <c r="D14" i="88"/>
  <c r="D13" i="88"/>
  <c r="D12" i="88"/>
  <c r="D8" i="88"/>
  <c r="U34" i="88"/>
  <c r="U33" i="88"/>
  <c r="U32" i="88" s="1"/>
  <c r="U31" i="88"/>
  <c r="U30" i="88"/>
  <c r="U29" i="88"/>
  <c r="U28" i="88" s="1"/>
  <c r="U25" i="88" s="1"/>
  <c r="U27" i="88"/>
  <c r="U26" i="88"/>
  <c r="U24" i="88"/>
  <c r="U23" i="88" s="1"/>
  <c r="U22" i="88"/>
  <c r="U21" i="88"/>
  <c r="U20" i="88" s="1"/>
  <c r="U15" i="88"/>
  <c r="U14" i="88"/>
  <c r="U13" i="88"/>
  <c r="U12" i="88"/>
  <c r="U11" i="88"/>
  <c r="U8" i="88"/>
  <c r="U7" i="88"/>
  <c r="U6" i="88"/>
  <c r="A12" i="87"/>
  <c r="A14" i="87" s="1"/>
  <c r="A16" i="87" s="1"/>
  <c r="A18" i="87" s="1"/>
  <c r="A20" i="87" s="1"/>
  <c r="A22" i="87" s="1"/>
  <c r="A24" i="87" s="1"/>
  <c r="A26" i="87" s="1"/>
  <c r="A28" i="87" s="1"/>
  <c r="A30" i="87" s="1"/>
  <c r="A32" i="87" s="1"/>
  <c r="A34" i="87" s="1"/>
  <c r="A36" i="87" s="1"/>
  <c r="A38" i="87" s="1"/>
  <c r="A40" i="87" s="1"/>
  <c r="A42" i="87" s="1"/>
  <c r="A44" i="87" s="1"/>
  <c r="A46" i="87" s="1"/>
  <c r="A48" i="87" s="1"/>
  <c r="A13" i="87"/>
  <c r="A15" i="87"/>
  <c r="A17" i="87" s="1"/>
  <c r="A19" i="87" s="1"/>
  <c r="A21" i="87" s="1"/>
  <c r="A23" i="87" s="1"/>
  <c r="A25" i="87" s="1"/>
  <c r="A27" i="87" s="1"/>
  <c r="A29" i="87" s="1"/>
  <c r="A31" i="87" s="1"/>
  <c r="A33" i="87" s="1"/>
  <c r="A35" i="87" s="1"/>
  <c r="A37" i="87" s="1"/>
  <c r="A39" i="87" s="1"/>
  <c r="A41" i="87" s="1"/>
  <c r="A43" i="87" s="1"/>
  <c r="A45" i="87" s="1"/>
  <c r="A47" i="87" s="1"/>
  <c r="U10" i="88" l="1"/>
  <c r="U9" i="88" s="1"/>
  <c r="U17" i="88"/>
  <c r="U16" i="88" s="1"/>
  <c r="I33" i="88"/>
  <c r="D33" i="88" s="1"/>
  <c r="I29" i="88"/>
  <c r="I28" i="88" s="1"/>
  <c r="M29" i="88"/>
  <c r="M28" i="88"/>
  <c r="Q29" i="88"/>
  <c r="Q28" i="88" s="1"/>
  <c r="I31" i="88"/>
  <c r="I30" i="88" s="1"/>
  <c r="M31" i="88"/>
  <c r="Q31" i="88"/>
  <c r="Q30" i="88" s="1"/>
  <c r="I27" i="88"/>
  <c r="M27" i="88"/>
  <c r="M26" i="88" s="1"/>
  <c r="M25" i="88" s="1"/>
  <c r="Q27" i="88"/>
  <c r="Q26" i="88"/>
  <c r="Q25" i="88" s="1"/>
  <c r="I34" i="88"/>
  <c r="M34" i="88"/>
  <c r="Q34" i="88"/>
  <c r="M33" i="88"/>
  <c r="M32" i="88"/>
  <c r="Q33" i="88"/>
  <c r="I18" i="81"/>
  <c r="I19" i="88"/>
  <c r="M19" i="88"/>
  <c r="Q19" i="88"/>
  <c r="Q17" i="88" s="1"/>
  <c r="Q16" i="88" s="1"/>
  <c r="I22" i="88"/>
  <c r="M22" i="88"/>
  <c r="Q22" i="88"/>
  <c r="Q20" i="88" s="1"/>
  <c r="Q21" i="88"/>
  <c r="M21" i="88"/>
  <c r="M20" i="88" s="1"/>
  <c r="Q15" i="88"/>
  <c r="M15" i="88"/>
  <c r="I15" i="88"/>
  <c r="Q12" i="88"/>
  <c r="M12" i="88"/>
  <c r="I12" i="88"/>
  <c r="I11" i="88"/>
  <c r="I10" i="88" s="1"/>
  <c r="M14" i="88"/>
  <c r="M13" i="88" s="1"/>
  <c r="M11" i="88"/>
  <c r="M10" i="88"/>
  <c r="M9" i="88" s="1"/>
  <c r="E38" i="88"/>
  <c r="I14" i="88"/>
  <c r="I13" i="88"/>
  <c r="I21" i="88"/>
  <c r="D21" i="88" s="1"/>
  <c r="Q24" i="88"/>
  <c r="Q23" i="88"/>
  <c r="M24" i="88"/>
  <c r="M23" i="88"/>
  <c r="I24" i="88"/>
  <c r="D24" i="88" s="1"/>
  <c r="I23" i="88"/>
  <c r="D23" i="88" s="1"/>
  <c r="I8" i="88"/>
  <c r="I7" i="88"/>
  <c r="D7" i="88" s="1"/>
  <c r="M18" i="88"/>
  <c r="Q14" i="88"/>
  <c r="Q13" i="88" s="1"/>
  <c r="Q18" i="88"/>
  <c r="Q11" i="88"/>
  <c r="I18" i="88"/>
  <c r="Q7" i="88"/>
  <c r="Q6" i="88"/>
  <c r="M7" i="88"/>
  <c r="M6" i="88"/>
  <c r="Q8" i="88"/>
  <c r="M8" i="88"/>
  <c r="A49" i="87"/>
  <c r="B49" i="87"/>
  <c r="Q32" i="88"/>
  <c r="M17" i="88"/>
  <c r="M16" i="88" s="1"/>
  <c r="M30" i="88"/>
  <c r="Q10" i="88"/>
  <c r="Q9" i="88" s="1"/>
  <c r="I32" i="88" l="1"/>
  <c r="D32" i="88" s="1"/>
  <c r="I26" i="88"/>
  <c r="D26" i="88" s="1"/>
  <c r="D27" i="88"/>
  <c r="I20" i="88"/>
  <c r="D20" i="88" s="1"/>
  <c r="I17" i="88"/>
  <c r="D17" i="88" s="1"/>
  <c r="D18" i="88"/>
  <c r="D11" i="88"/>
  <c r="I6" i="88"/>
  <c r="D6" i="88" s="1"/>
  <c r="D10" i="88"/>
  <c r="U36" i="88"/>
  <c r="U38" i="88" s="1"/>
  <c r="I9" i="88"/>
  <c r="D9" i="88" s="1"/>
  <c r="Q36" i="88"/>
  <c r="M36" i="88"/>
  <c r="I25" i="88"/>
  <c r="D25" i="88" s="1"/>
  <c r="I16" i="88" l="1"/>
  <c r="D16" i="88" s="1"/>
  <c r="U37" i="88"/>
  <c r="Q37" i="88"/>
  <c r="Q38" i="88"/>
  <c r="M37" i="88"/>
  <c r="M38" i="88"/>
  <c r="I36" i="88" l="1"/>
  <c r="I37" i="88" s="1"/>
  <c r="D36" i="88"/>
  <c r="I38" i="88" l="1"/>
  <c r="D38" i="88"/>
  <c r="E8" i="84"/>
  <c r="D37" i="88"/>
  <c r="E18" i="81" s="1"/>
  <c r="C18" i="81"/>
  <c r="C32" i="88"/>
  <c r="C6" i="88"/>
  <c r="C16" i="88"/>
  <c r="C25" i="88"/>
  <c r="C9" i="88"/>
  <c r="F9" i="84" l="1"/>
  <c r="F10" i="84"/>
</calcChain>
</file>

<file path=xl/sharedStrings.xml><?xml version="1.0" encoding="utf-8"?>
<sst xmlns="http://schemas.openxmlformats.org/spreadsheetml/2006/main" count="271" uniqueCount="205">
  <si>
    <t>Číslo žádosti:</t>
  </si>
  <si>
    <t>DIČ:</t>
  </si>
  <si>
    <t>Ulice:</t>
  </si>
  <si>
    <t>Č. pop.:</t>
  </si>
  <si>
    <t>Č. orient.:</t>
  </si>
  <si>
    <t>PSČ:</t>
  </si>
  <si>
    <t>Město:</t>
  </si>
  <si>
    <t>Okres:</t>
  </si>
  <si>
    <t>Kraj:</t>
  </si>
  <si>
    <t>Telefon:</t>
  </si>
  <si>
    <t>Fax:</t>
  </si>
  <si>
    <t>E-mail:</t>
  </si>
  <si>
    <t>Jméno statutárního zástupce:</t>
  </si>
  <si>
    <t>Datum a místo:</t>
  </si>
  <si>
    <t>Kontrolní seznam</t>
  </si>
  <si>
    <t>Vyplňuje žadatel</t>
  </si>
  <si>
    <t>Žadatel:</t>
  </si>
  <si>
    <t>Vyplňuje SFŽP ČR</t>
  </si>
  <si>
    <t xml:space="preserve">(a)  informace uvedené v této žádosti jsou úplné a správné;  </t>
  </si>
  <si>
    <t xml:space="preserve">Funkce : </t>
  </si>
  <si>
    <t>Vyplňujte pouze zelená pole.</t>
  </si>
  <si>
    <t>Chybějící informace a přílohy mohou být důvodem k vyřazení žádosti z dalšího hodnocení.</t>
  </si>
  <si>
    <t>UPOZORNĚNÍ :</t>
  </si>
  <si>
    <t>Podpis (razítko):</t>
  </si>
  <si>
    <t>I. ŽADATEL</t>
  </si>
  <si>
    <t>1. Základní identifikační údaje</t>
  </si>
  <si>
    <t>Právní forma:</t>
  </si>
  <si>
    <t xml:space="preserve">2. Statutární zástupce </t>
  </si>
  <si>
    <t>Jméno:</t>
  </si>
  <si>
    <t>Příjmení:</t>
  </si>
  <si>
    <t xml:space="preserve">3. Osoba pověřená jednáním s Fondem </t>
  </si>
  <si>
    <t>Název účtu:</t>
  </si>
  <si>
    <t>Číslo účtu:</t>
  </si>
  <si>
    <t>Kód banky:</t>
  </si>
  <si>
    <t>Měna:</t>
  </si>
  <si>
    <t>Název banky:</t>
  </si>
  <si>
    <t>Adresa banky</t>
  </si>
  <si>
    <t xml:space="preserve">Sídlo </t>
  </si>
  <si>
    <t>Doručovací adresa</t>
  </si>
  <si>
    <t xml:space="preserve">Plný název subjektu
</t>
  </si>
  <si>
    <t>II. PROJEKT</t>
  </si>
  <si>
    <t>1. Název projektu</t>
  </si>
  <si>
    <t>2. Místo realizace</t>
  </si>
  <si>
    <t>3. Časový průběh projektu</t>
  </si>
  <si>
    <t>Předběžné datum ukončení projektu (měsíc a rok):</t>
  </si>
  <si>
    <t>4. Výše požadované podpory ze SFŽP ČR</t>
  </si>
  <si>
    <t>2. Dále prohlašuji</t>
  </si>
  <si>
    <t>Obec, město:</t>
  </si>
  <si>
    <t>Celkové  výdaje projektu</t>
  </si>
  <si>
    <t>NÁRODNÍ PROGRAM ŽIVOTNÍ PROSTŘEDÍ</t>
  </si>
  <si>
    <t>Prioritní oblast:</t>
  </si>
  <si>
    <t>Podoblast podpory:</t>
  </si>
  <si>
    <t>MJ</t>
  </si>
  <si>
    <t>Počet</t>
  </si>
  <si>
    <t>Komentář</t>
  </si>
  <si>
    <t>Žádost o podporu ze SFŽP ČR podle podmínek Národního programu Životní prostředí</t>
  </si>
  <si>
    <t>Před vyplněním si přečtěte veškerou dokumentaci Programu.</t>
  </si>
  <si>
    <t>Celkem</t>
  </si>
  <si>
    <t>Měrná jednotka</t>
  </si>
  <si>
    <t>Počet jednotek</t>
  </si>
  <si>
    <t>Podíl v %</t>
  </si>
  <si>
    <t>%</t>
  </si>
  <si>
    <t>z toho</t>
  </si>
  <si>
    <t>Název projektu a identifikační číslo</t>
  </si>
  <si>
    <t>Částka (CZE)</t>
  </si>
  <si>
    <t>Výdaje celkem
(v Kč)</t>
  </si>
  <si>
    <t>Sazba DPH (%)</t>
  </si>
  <si>
    <t>Název zdroje a dotačního programu</t>
  </si>
  <si>
    <t>Jednotková cena bez DPH (v Kč)</t>
  </si>
  <si>
    <t>Cena celkem včetně DPH (v Kč) *</t>
  </si>
  <si>
    <t xml:space="preserve">Celkové způsobilé výdaje </t>
  </si>
  <si>
    <t>Celkové způsobilé výdaje projektu</t>
  </si>
  <si>
    <t xml:space="preserve">Požadovaná výše podpory ze SFŽP ČR </t>
  </si>
  <si>
    <t>Vlastní zdroje žadatele</t>
  </si>
  <si>
    <t>Žádosti o poskytnutí grantu či jiné podpory, které byly v tomto roce předloženy (nebo budou předloženy) evropským institucím, ostatním členským státům EU, státnímu rozpočtu ČR  či z jiných národních zdrojů:</t>
  </si>
  <si>
    <t>Přečtěte a vyplňte tento formulář s patřičnou péčí.</t>
  </si>
  <si>
    <t>Podporované aktivity:</t>
  </si>
  <si>
    <t>Požadovaná výše podpory ze SFŽP ČR v Kč</t>
  </si>
  <si>
    <t xml:space="preserve">Požadovaná výše podpory ze SFŽP v % </t>
  </si>
  <si>
    <t xml:space="preserve">6. Indikátory projektu </t>
  </si>
  <si>
    <t>5. Stručný popis projektu</t>
  </si>
  <si>
    <t>Celkové způsobilé výdaje</t>
  </si>
  <si>
    <t>Jiná aktivita</t>
  </si>
  <si>
    <t>Udržitelnost projektu</t>
  </si>
  <si>
    <t>Publicita</t>
  </si>
  <si>
    <t>Provoz</t>
  </si>
  <si>
    <t>Zkušební provoz</t>
  </si>
  <si>
    <t>Závěrečné vyhodnocení projektu</t>
  </si>
  <si>
    <t>Ukončení realizace projektu (převzetí vybavení, ukončení aktivit předmětu podpory)</t>
  </si>
  <si>
    <t>Realizace projektu</t>
  </si>
  <si>
    <t>Zahájení realizace projektu (uzavření smlouvy, zahájení aktivit předmětu podpory)</t>
  </si>
  <si>
    <t>Zadávací řízení</t>
  </si>
  <si>
    <t>Příprava projektu</t>
  </si>
  <si>
    <t>ZDROJ DAT PRO TABULKU-PROSÍM NEMAŽTE, NETISKNĚTE:</t>
  </si>
  <si>
    <t>Název</t>
  </si>
  <si>
    <t>Číslo</t>
  </si>
  <si>
    <t>Poznámka (specifikace)</t>
  </si>
  <si>
    <t>Aktivita</t>
  </si>
  <si>
    <t>2. Trvání projektu a plán jeho realizace</t>
  </si>
  <si>
    <t>III. PLÁN REALIZACE</t>
  </si>
  <si>
    <t>IV. ROZPOČET PROJEKTU</t>
  </si>
  <si>
    <t>V. PŘEDPOKLAD FINANCOVÁNÍ</t>
  </si>
  <si>
    <t>V.2 OSTATNÍ ŽÁDOSTI ŽADATELE</t>
  </si>
  <si>
    <t>VI.  PROHLÁŠENÍ ŽADATELE</t>
  </si>
  <si>
    <t>Je indikátor relevantní?</t>
  </si>
  <si>
    <t xml:space="preserve">Žadatel zde uvede krátkou anotaci předkládaného projektu v rozsahu cca 5 řádků. </t>
  </si>
  <si>
    <t>4. Bankovní spojení</t>
  </si>
  <si>
    <t>Podrobný popis realizace projektu.</t>
  </si>
  <si>
    <t xml:space="preserve">Doklad, že předmět podpory nebude využíván k podnikání (např. ve formě čestného prohlášení). </t>
  </si>
  <si>
    <t>IČO:</t>
  </si>
  <si>
    <t>V rozpočtu lze v případě potřeby přidávat řádky, vždy je nutno specifikovat.</t>
  </si>
  <si>
    <t>Před odesláním si zkontrolujte, zda je Vaše žádost úplná.</t>
  </si>
  <si>
    <t>Elektronická forma žádosti včetně příloh na nosiči CD je přiložena.</t>
  </si>
  <si>
    <t>Doklad o právní subjektivitě žadatele (doklad o přidělení IČ) -  originál nebo ověřená kopie ne starší 90 dnů.</t>
  </si>
  <si>
    <t>a) Formulář žádosti o poskytnutí dotace</t>
  </si>
  <si>
    <t xml:space="preserve">b) Požadované přílohy: </t>
  </si>
  <si>
    <r>
      <rPr>
        <u/>
        <sz val="8"/>
        <color indexed="8"/>
        <rFont val="Segoe UI"/>
        <family val="2"/>
        <charset val="238"/>
      </rPr>
      <t>Poznámky</t>
    </r>
    <r>
      <rPr>
        <sz val="8"/>
        <color indexed="8"/>
        <rFont val="Segoe UI"/>
        <family val="2"/>
        <charset val="238"/>
      </rPr>
      <t xml:space="preserve">:  Indikativní plán projektu by neměl obsahovat skutečná data, ale měl by začínat "čtvrtletí 1", "čtvrtletí 2", atd.. Žadatelé by měli do navrhovaného plánu začlenit určitou časovou rezervu. Plán projektu by neměl obsahovat podrobný popis aktivit, ale pouze jejich názvy. I čtvrtletí, ve kterých se neuskuteční žádné aktivity, musí být zahrnuto do plánu projektu a doby trvání projektu.
</t>
    </r>
  </si>
  <si>
    <r>
      <rPr>
        <u/>
        <sz val="8"/>
        <color indexed="8"/>
        <rFont val="Segoe UI"/>
        <family val="2"/>
        <charset val="238"/>
      </rPr>
      <t>Terminologie</t>
    </r>
    <r>
      <rPr>
        <sz val="8"/>
        <color indexed="8"/>
        <rFont val="Segoe UI"/>
        <family val="2"/>
        <charset val="238"/>
      </rPr>
      <t xml:space="preserve">: Po termínu zahájení realizace může Fond akceptovat žádost pouze v odůvodněných případech, odsouhlasených ministrem. Za </t>
    </r>
    <r>
      <rPr>
        <b/>
        <sz val="8"/>
        <color indexed="8"/>
        <rFont val="Segoe UI"/>
        <family val="2"/>
        <charset val="238"/>
      </rPr>
      <t xml:space="preserve">termín zahájení </t>
    </r>
    <r>
      <rPr>
        <sz val="8"/>
        <color indexed="8"/>
        <rFont val="Segoe UI"/>
        <family val="2"/>
        <charset val="238"/>
      </rPr>
      <t xml:space="preserve">realizace stavby se považuje den, kdy je objednavatelem předáno dodavateli staveniště se zpracováním protokolu o předání staveniště. U nestavebních akcí se za termín zahájení považuje den uzavření smlouvy o dílo. Za </t>
    </r>
    <r>
      <rPr>
        <b/>
        <sz val="8"/>
        <color indexed="8"/>
        <rFont val="Segoe UI"/>
        <family val="2"/>
        <charset val="238"/>
      </rPr>
      <t>termín dokončení</t>
    </r>
    <r>
      <rPr>
        <sz val="8"/>
        <color indexed="8"/>
        <rFont val="Segoe UI"/>
        <family val="2"/>
        <charset val="238"/>
      </rPr>
      <t xml:space="preserve"> stavby se považuje den, kdy je na stavbu vydán kolaudační souhlas  podle příslušných ustanovení stavebního zákona v platném znění, resp. datum z předávacího protokolu  o ukončení akce. </t>
    </r>
  </si>
  <si>
    <t>Předběžné datum začátku realizace projektu (měsíc a rok):</t>
  </si>
  <si>
    <t>Předmět podpory:</t>
  </si>
  <si>
    <t>ID datové schránky:</t>
  </si>
  <si>
    <t>#</t>
  </si>
  <si>
    <t>zde doplňte název projektu</t>
  </si>
  <si>
    <t>Kód výdaje</t>
  </si>
  <si>
    <t>Název výdaje</t>
  </si>
  <si>
    <t>04</t>
  </si>
  <si>
    <t>(e)  plátcem daně z přidané hodnoty vzhledem k předmětu podpory :</t>
  </si>
  <si>
    <t>Souhlasím se zpracováním osobních údajů obsažených v této žádosti ve smyslu zákona č. 101/2000 Sb., o ochraně osobních údajů, ve znění pozdějších předpisů, za účelem tohoto dotačního programu v souladu se zákonem č. 215/2004 Sb., o úpravě některých vztahů v oblasti veřejné podpory a o změně zákona o podpoře výzkumu a vývoje, ve znění pozdějších předpisů. Tento souhlas uděluji správci a zpracovateli, Státnímu fondu životního prostředí ČR, pro všechny údaje obsažené v tomto prohlášení, a to po celou dobu 10 let ode dne udělení souhlasu. Zároveň jsem si vědom/a svých práv podle zákona č. 101/2000 Sb., o ochraně osobních údajů. Všechny uvedené údaje jsou přesné a pravdivé a jsou poskytovány dobrovolně.</t>
  </si>
  <si>
    <t>Dokumenty, prokazující zvolení příslušné osoby do funkce statutárního zástupce (v případě územních a samosprávných celků výpis z usnesení zastupitelstva) a dokládající způsob jednání žadatele.</t>
  </si>
  <si>
    <t>Kopie smluv s jinými subjekty a strategickými partnery dokládající budoucí spolupráci na projektu (v rámci doby udržitelnosti) – je-li to relevantní.</t>
  </si>
  <si>
    <t># konkrétní položka ze soupisu*</t>
  </si>
  <si>
    <t>05</t>
  </si>
  <si>
    <t>01</t>
  </si>
  <si>
    <t>02</t>
  </si>
  <si>
    <t>03</t>
  </si>
  <si>
    <t>02.02</t>
  </si>
  <si>
    <t>02.01</t>
  </si>
  <si>
    <t>03.01</t>
  </si>
  <si>
    <t>03.02</t>
  </si>
  <si>
    <t>03.03</t>
  </si>
  <si>
    <t xml:space="preserve">*Žadatel vloží potřebný počet řádku, přičemž je povinen zkontrolovat, zda se přidané hodnoty řádně sčítají. </t>
  </si>
  <si>
    <t>V …………………..dne……………….</t>
  </si>
  <si>
    <t>Jméno a příjmení zpracovatele</t>
  </si>
  <si>
    <t>Jméno a příjmení statutárního zástupce</t>
  </si>
  <si>
    <t xml:space="preserve">funkce </t>
  </si>
  <si>
    <t>funkce</t>
  </si>
  <si>
    <t xml:space="preserve">V případě, že žadatel je plátce DPH a uplatňuje nárok na vrácení DPH, musí uvádět do rozpočtu ceny bez DPH. </t>
  </si>
  <si>
    <t>04.01</t>
  </si>
  <si>
    <t>04.01.02</t>
  </si>
  <si>
    <t>04.01.03</t>
  </si>
  <si>
    <t>K formuláři žádosti jsou přiloženy všechny požadované přílohy.</t>
  </si>
  <si>
    <t xml:space="preserve">Žádost je vyplněna na předepsaném formuláří žádosti a je kompletně vyplněna. </t>
  </si>
  <si>
    <t xml:space="preserve">Na základě této žádosti bude žadatel zařazen do Programu. 
Žadatel umožní pracovníkům Fondu kontrolu na místě (v období od předložení žádosti do závěrečného vyhodnocení akce). 
Vyplácení podpory probíhá na základě samostatné Žádosti o uvolnění finančních prostředků ze SFŽP ČR, resp. po podpisu smlouvy.
 </t>
  </si>
  <si>
    <t>Motivační soutěže a ocenění;</t>
  </si>
  <si>
    <t>Strategie rozvoje projektu</t>
  </si>
  <si>
    <t>V.1  ROZDĚLENÍ ZPŮSOBILÝCH VÝDAJŮ</t>
  </si>
  <si>
    <t>v Kč</t>
  </si>
  <si>
    <t>investiční výdaje</t>
  </si>
  <si>
    <t>neinvestiční výdaje</t>
  </si>
  <si>
    <t>1. Já, níže podepsaný(á), jsem statutárním zástupcem žadatele, osobou odpovědnou za předkládaný projekt, a s vědomím možných právních důsledků prohlašuji tímto, že:</t>
  </si>
  <si>
    <t>(b) organizace žadatele a spolupracující organizace (tam, kde je to vhodné) splňují podmínky pro žadatele v tomto  programu;</t>
  </si>
  <si>
    <t>(c) žadatel disponuje dostatečnými finančními a odbornými zdroji nezbytnými pro úspěšnou realizaci tohoto projektu;</t>
  </si>
  <si>
    <t>(d) opatření na realizaci akce bude vedeno v účetnictví žadatele jako *:</t>
  </si>
  <si>
    <t xml:space="preserve">(f) souhlasím se zveřejněním údajů o žadateli, předmětu podpory a výši podpory;                                </t>
  </si>
  <si>
    <t>(g) žadatel nemá dluhy vůči veřejné správě a zdravotním pojišťovnám;</t>
  </si>
  <si>
    <t>(h)  jsem si vědom, že projekt může být spolufinancován z jiných veřejných zdrojů, přičemž celkové výdaje včetně spolufinancování nesmí přesáhnout 100 % způsobilých výdajů;</t>
  </si>
  <si>
    <t>(ch) jsem osobou s oprávněním jednat v této věci jménem Žadatele.</t>
  </si>
  <si>
    <t>* V případě kombinace žadatel zvolí převažující charakter výdajů. Kromě účetních operací Fondu se toto označení promítá i do akceptačního čísla Žádosti, které nelze měnit.</t>
  </si>
  <si>
    <t>Prohlašuji, že jsem se seznámil/a s podmínkami poskytování dotace podle Národního programu Životní prostředí (dále jen "Program") a Směrnice MŽP č. 4/2015 o poskytnutí finančních prostředků ze Státního fondu životního prostředí ČR v rámci tohoto Programu, jakož i s příslušnou vyhlášenou Výzvou. Porozuměl/a jsem jejich obsahu a mnou uvedené údaje jsou pravdivé. Jsem si vědom/a, že uvedení nepravdivých údajů bude znamenat ztrátu příspěvku a postih ve smyslu platných právních předpisů. 
Souhlasím se zařazením do databáze poskytovatele a zveřejněním identifikačních údajů organizace, adresy, dotačního titulu, účelového určení podpory a výše poskytnuté podpory.</t>
  </si>
  <si>
    <r>
      <rPr>
        <b/>
        <sz val="10"/>
        <rFont val="Segoe UI"/>
        <family val="2"/>
        <charset val="238"/>
      </rPr>
      <t>3.  Já, níže podepsaný(á)</t>
    </r>
    <r>
      <rPr>
        <sz val="10"/>
        <rFont val="Segoe UI"/>
        <family val="2"/>
        <charset val="238"/>
      </rPr>
      <t xml:space="preserve">, jakožto statutární zástupce žadatele, </t>
    </r>
    <r>
      <rPr>
        <b/>
        <sz val="10"/>
        <rFont val="Segoe UI"/>
        <family val="2"/>
        <charset val="238"/>
      </rPr>
      <t>zplnomocňuji kontaktní osobu</t>
    </r>
    <r>
      <rPr>
        <sz val="10"/>
        <rFont val="Segoe UI"/>
        <family val="2"/>
        <charset val="238"/>
      </rPr>
      <t xml:space="preserve"> uvedenou na </t>
    </r>
    <r>
      <rPr>
        <b/>
        <sz val="10"/>
        <rFont val="Segoe UI"/>
        <family val="2"/>
        <charset val="238"/>
      </rPr>
      <t>listu I.</t>
    </r>
    <r>
      <rPr>
        <sz val="10"/>
        <rFont val="Segoe UI"/>
        <family val="2"/>
        <charset val="238"/>
      </rPr>
      <t xml:space="preserve"> této žádosti k jednání se SFŽP ČR ohledně předloženého projektu, s výhradou podpisu smlouvy o poskytnutí podpory ze SFŽP ČR.</t>
    </r>
  </si>
  <si>
    <t>4. Veřejná podpora</t>
  </si>
  <si>
    <r>
      <t>Prohlašuji, že:</t>
    </r>
    <r>
      <rPr>
        <vertAlign val="superscript"/>
        <sz val="10"/>
        <rFont val="Segoe UI"/>
        <family val="2"/>
        <charset val="238"/>
      </rPr>
      <t>1</t>
    </r>
  </si>
  <si>
    <t xml:space="preserve">Podpora nenaplňuje definiční znaky veřejné podpory dle čl. 107 odst. 1 Smlouvy o fungování Evropské unie. </t>
  </si>
  <si>
    <r>
      <t>O podporu žádám v režimu</t>
    </r>
    <r>
      <rPr>
        <b/>
        <sz val="10"/>
        <rFont val="Segoe UI"/>
        <family val="2"/>
        <charset val="238"/>
      </rPr>
      <t xml:space="preserve"> Podpory malého rozsahu</t>
    </r>
    <r>
      <rPr>
        <sz val="10"/>
        <rFont val="Segoe UI"/>
        <family val="2"/>
        <charset val="238"/>
      </rPr>
      <t xml:space="preserve"> (de minimis) dle Nařízení komise (EU) č. 1407/2013 ze dne 18. 12. 2013, o použití článků 107 a 108 Smlouvy o fungování Evropské unie na podporu de minimis.</t>
    </r>
  </si>
  <si>
    <r>
      <rPr>
        <vertAlign val="superscript"/>
        <sz val="10"/>
        <rFont val="Segoe UI"/>
        <family val="2"/>
        <charset val="238"/>
      </rPr>
      <t>1</t>
    </r>
    <r>
      <rPr>
        <sz val="10"/>
        <rFont val="Segoe UI"/>
        <family val="2"/>
        <charset val="238"/>
      </rPr>
      <t xml:space="preserve"> Lze vybrat pouze jednu z uvedených možností. Podpora je poskytnutá dnem vydání právního aktu, jímž příjemce získal na podporu právní nárok. Za tento den je považován v NPŽP podpis Smlouvy o poskytnutí podpory ze Státního fondu životního prostředí České republiky. Zde žadatelem uvedená volba má proto informační charakter a lze ji v případě potřeby změnit. </t>
    </r>
  </si>
  <si>
    <t>5. Prohlášení ke zpracování osobních údajů:</t>
  </si>
  <si>
    <t>Město(a) - projekt musí být realizován na  území statutárních měst ČR,  v odůvodněných případech je možná realizace rovněž v přilehlých obcích</t>
  </si>
  <si>
    <t>Parametr/Závazné indikátory</t>
  </si>
  <si>
    <t>Počet využitelných jízdních kol ve městě v rámci projektu</t>
  </si>
  <si>
    <t>Obrat jízdních kol pořízených v rámci projektu</t>
  </si>
  <si>
    <t>Počet přeprav v rámci projektu</t>
  </si>
  <si>
    <t>Jízdní kola</t>
  </si>
  <si>
    <t>Povinné příslušenství</t>
  </si>
  <si>
    <t>Výdaje na dopravu</t>
  </si>
  <si>
    <t>Stavební práce</t>
  </si>
  <si>
    <t>Další činnosti</t>
  </si>
  <si>
    <t>Pořízení stojanů na jízdní kola</t>
  </si>
  <si>
    <t>Výdaje spojené s instalací stojanů na jízdní kola</t>
  </si>
  <si>
    <t>Výdaje za nákup stojanů</t>
  </si>
  <si>
    <t>Výdaje za příslušenství</t>
  </si>
  <si>
    <t>Ostatní výdaje spouvisející s pořízením stojanů</t>
  </si>
  <si>
    <t>% z celkových způsobilých výdajů</t>
  </si>
  <si>
    <t>Projektová příprava (maximálně do výše 10% z celkových způsobilých výdajů)</t>
  </si>
  <si>
    <t>Nákup nových jízdních kol (maximálně v hodnotě 20 tis. Kč/jedno jízdní kolo včetně příslušenství)</t>
  </si>
  <si>
    <t>Výdaje na publicitu (do výše max. 5 % z celkových způsobilých výdajů)</t>
  </si>
  <si>
    <t>Počet využitelných míst ve stojanech ve městě v rámci projektu</t>
  </si>
  <si>
    <t>Parametr/Nezávazné indikátory</t>
  </si>
  <si>
    <t>Průměrně ujetá vzdálenost na jízdním kole pořízeném v rámci projektu</t>
  </si>
  <si>
    <t>ks</t>
  </si>
  <si>
    <t xml:space="preserve">Počet průměrných výpůjček / jízdní kolo / měsíc </t>
  </si>
  <si>
    <t>km / jízdní kolo / měsíc</t>
  </si>
  <si>
    <t>Zvýšení podílu cyklistické dopravy na přepravních výkonech města</t>
  </si>
  <si>
    <t>5. Životní prostředí ve městech a obcích</t>
  </si>
  <si>
    <t>5. 2 Udržitelná městská doprava a mobilita</t>
  </si>
  <si>
    <t>5. 2. A - Podpora alternativních způsobů dopravy - Bikesharing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</si>
</sst>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Kč&quot;_-;\-* #,##0.00\ &quot;Kč&quot;_-;_-* &quot;-&quot;??\ &quot;Kč&quot;_-;_-@_-"/>
    <numFmt numFmtId="43" formatCode="_-* #,##0.00\ _K_č_-;\-* #,##0.00\ _K_č_-;_-* &quot;-&quot;??\ _K_č_-;_-@_-"/>
    <numFmt numFmtId="164" formatCode="#,##0\ &quot;Kč&quot;"/>
    <numFmt numFmtId="165" formatCode="#,##0_ ;\-#,##0\ "/>
    <numFmt numFmtId="166" formatCode="dd/\ mmm/"/>
    <numFmt numFmtId="167" formatCode="_-* #,##0.00&quot; Kč&quot;_-;\-* #,##0.00&quot; Kč&quot;_-;_-* \-??&quot; Kč&quot;_-;_-@_-"/>
    <numFmt numFmtId="168" formatCode="0.0%"/>
    <numFmt numFmtId="169" formatCode="#,##0.00_ ;\-#,##0.00\ "/>
    <numFmt numFmtId="170" formatCode="000\ 00"/>
  </numFmts>
  <fonts count="54" x14ac:knownFonts="1">
    <font>
      <sz val="10"/>
      <name val="Arial CE"/>
      <charset val="238"/>
    </font>
    <font>
      <sz val="10"/>
      <name val="Arial CE"/>
      <charset val="238"/>
    </font>
    <font>
      <sz val="10"/>
      <name val="Arial CE"/>
      <charset val="238"/>
    </font>
    <font>
      <sz val="10"/>
      <name val="Arial"/>
      <family val="2"/>
      <charset val="238"/>
    </font>
    <font>
      <sz val="10"/>
      <name val="Arial"/>
      <family val="2"/>
      <charset val="238"/>
    </font>
    <font>
      <sz val="11"/>
      <color indexed="17"/>
      <name val="Calibri"/>
      <family val="2"/>
      <charset val="238"/>
    </font>
    <font>
      <sz val="10"/>
      <name val="Arial CE"/>
      <family val="2"/>
      <charset val="238"/>
    </font>
    <font>
      <sz val="10"/>
      <name val="Arial CE"/>
    </font>
    <font>
      <b/>
      <sz val="12"/>
      <name val="Segoe UI"/>
      <family val="2"/>
      <charset val="238"/>
    </font>
    <font>
      <sz val="11"/>
      <name val="Segoe UI"/>
      <family val="2"/>
      <charset val="238"/>
    </font>
    <font>
      <b/>
      <sz val="10"/>
      <name val="Segoe UI"/>
      <family val="2"/>
      <charset val="238"/>
    </font>
    <font>
      <sz val="10"/>
      <name val="Segoe UI"/>
      <family val="2"/>
      <charset val="238"/>
    </font>
    <font>
      <sz val="12"/>
      <name val="Segoe UI"/>
      <family val="2"/>
      <charset val="238"/>
    </font>
    <font>
      <sz val="9"/>
      <name val="Segoe UI"/>
      <family val="2"/>
      <charset val="238"/>
    </font>
    <font>
      <b/>
      <sz val="11"/>
      <name val="Segoe UI"/>
      <family val="2"/>
      <charset val="238"/>
    </font>
    <font>
      <sz val="11"/>
      <color indexed="8"/>
      <name val="Segoe UI"/>
      <family val="2"/>
      <charset val="238"/>
    </font>
    <font>
      <i/>
      <sz val="11"/>
      <name val="Segoe UI"/>
      <family val="2"/>
      <charset val="238"/>
    </font>
    <font>
      <i/>
      <sz val="10"/>
      <name val="Segoe UI"/>
      <family val="2"/>
      <charset val="238"/>
    </font>
    <font>
      <sz val="10"/>
      <color indexed="8"/>
      <name val="Segoe UI"/>
      <family val="2"/>
      <charset val="238"/>
    </font>
    <font>
      <sz val="8"/>
      <name val="Segoe UI"/>
      <family val="2"/>
      <charset val="238"/>
    </font>
    <font>
      <b/>
      <u/>
      <sz val="10"/>
      <name val="Segoe UI"/>
      <family val="2"/>
      <charset val="238"/>
    </font>
    <font>
      <sz val="7"/>
      <name val="Segoe UI"/>
      <family val="2"/>
      <charset val="238"/>
    </font>
    <font>
      <b/>
      <sz val="8"/>
      <name val="Segoe UI"/>
      <family val="2"/>
      <charset val="238"/>
    </font>
    <font>
      <sz val="8"/>
      <color indexed="8"/>
      <name val="Segoe UI"/>
      <family val="2"/>
      <charset val="238"/>
    </font>
    <font>
      <u/>
      <sz val="8"/>
      <color indexed="8"/>
      <name val="Segoe UI"/>
      <family val="2"/>
      <charset val="238"/>
    </font>
    <font>
      <b/>
      <sz val="8"/>
      <color indexed="8"/>
      <name val="Segoe UI"/>
      <family val="2"/>
      <charset val="238"/>
    </font>
    <font>
      <sz val="14"/>
      <name val="Segoe UI"/>
      <family val="2"/>
      <charset val="238"/>
    </font>
    <font>
      <b/>
      <sz val="16"/>
      <name val="Segoe UI"/>
      <family val="2"/>
      <charset val="238"/>
    </font>
    <font>
      <sz val="8"/>
      <name val="Arial"/>
      <family val="2"/>
      <charset val="238"/>
    </font>
    <font>
      <b/>
      <sz val="12"/>
      <name val="Arial"/>
      <family val="2"/>
      <charset val="238"/>
    </font>
    <font>
      <b/>
      <i/>
      <sz val="8"/>
      <name val="Arial"/>
      <family val="2"/>
      <charset val="238"/>
    </font>
    <font>
      <b/>
      <sz val="8"/>
      <name val="Arial"/>
      <family val="2"/>
      <charset val="238"/>
    </font>
    <font>
      <b/>
      <sz val="7.5"/>
      <name val="Arial"/>
      <family val="2"/>
      <charset val="238"/>
    </font>
    <font>
      <i/>
      <sz val="7.5"/>
      <name val="Arial"/>
      <family val="2"/>
      <charset val="238"/>
    </font>
    <font>
      <sz val="7.5"/>
      <name val="Arial"/>
      <family val="2"/>
      <charset val="238"/>
    </font>
    <font>
      <sz val="8"/>
      <name val="Arial CE"/>
      <charset val="238"/>
    </font>
    <font>
      <sz val="7.5"/>
      <name val="Arial CE"/>
      <charset val="238"/>
    </font>
    <font>
      <b/>
      <sz val="10"/>
      <name val="Arial"/>
      <family val="2"/>
      <charset val="238"/>
    </font>
    <font>
      <u/>
      <sz val="8"/>
      <name val="Arial"/>
      <family val="2"/>
      <charset val="238"/>
    </font>
    <font>
      <sz val="11"/>
      <name val="Arial"/>
      <family val="2"/>
      <charset val="238"/>
    </font>
    <font>
      <b/>
      <i/>
      <sz val="7.5"/>
      <name val="Arial"/>
      <family val="2"/>
      <charset val="238"/>
    </font>
    <font>
      <i/>
      <sz val="12"/>
      <name val="Segoe UI"/>
      <family val="2"/>
      <charset val="238"/>
    </font>
    <font>
      <b/>
      <sz val="9"/>
      <name val="Segoe UI"/>
      <family val="2"/>
      <charset val="238"/>
    </font>
    <font>
      <vertAlign val="superscript"/>
      <sz val="10"/>
      <name val="Segoe UI"/>
      <family val="2"/>
      <charset val="238"/>
    </font>
    <font>
      <sz val="11"/>
      <color rgb="FF006100"/>
      <name val="Calibri"/>
      <family val="2"/>
      <charset val="238"/>
      <scheme val="minor"/>
    </font>
    <font>
      <sz val="10"/>
      <color rgb="FFFF0000"/>
      <name val="Segoe UI"/>
      <family val="2"/>
      <charset val="238"/>
    </font>
    <font>
      <b/>
      <sz val="10"/>
      <color rgb="FFFF0000"/>
      <name val="Segoe UI"/>
      <family val="2"/>
      <charset val="238"/>
    </font>
    <font>
      <sz val="12"/>
      <color rgb="FFFF0000"/>
      <name val="Segoe UI"/>
      <family val="2"/>
      <charset val="238"/>
    </font>
    <font>
      <sz val="18"/>
      <color rgb="FF73767D"/>
      <name val="Segoe UI"/>
      <family val="2"/>
      <charset val="238"/>
    </font>
    <font>
      <sz val="8"/>
      <color theme="0" tint="-0.499984740745262"/>
      <name val="Arial"/>
      <family val="2"/>
      <charset val="238"/>
    </font>
    <font>
      <sz val="7.5"/>
      <color theme="0" tint="-0.499984740745262"/>
      <name val="Arial"/>
      <family val="2"/>
      <charset val="238"/>
    </font>
    <font>
      <sz val="11"/>
      <color rgb="FF000000"/>
      <name val="Segoe UI"/>
      <family val="2"/>
      <charset val="238"/>
    </font>
    <font>
      <sz val="20"/>
      <color rgb="FF73767D"/>
      <name val="Segoe UI"/>
      <family val="2"/>
      <charset val="238"/>
    </font>
    <font>
      <sz val="11"/>
      <color rgb="FF006100"/>
      <name val="Segoe UI"/>
      <family val="2"/>
      <charset val="238"/>
    </font>
  </fonts>
  <fills count="14">
    <fill>
      <patternFill patternType="none"/>
    </fill>
    <fill>
      <patternFill patternType="gray125"/>
    </fill>
    <fill>
      <patternFill patternType="solid">
        <fgColor indexed="42"/>
        <bgColor indexed="27"/>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CC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
      <patternFill patternType="solid">
        <fgColor rgb="FFD9D9D9"/>
        <bgColor indexed="64"/>
      </patternFill>
    </fill>
    <fill>
      <patternFill patternType="solid">
        <fgColor rgb="FFFFC0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s>
  <cellStyleXfs count="16">
    <xf numFmtId="0" fontId="0" fillId="0" borderId="0"/>
    <xf numFmtId="43" fontId="2" fillId="0" borderId="0" applyFont="0" applyFill="0" applyBorder="0" applyAlignment="0" applyProtection="0"/>
    <xf numFmtId="0" fontId="5" fillId="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167" fontId="6" fillId="0" borderId="0" applyFill="0" applyBorder="0" applyAlignment="0" applyProtection="0"/>
    <xf numFmtId="0" fontId="4" fillId="0" borderId="0"/>
    <xf numFmtId="0" fontId="3" fillId="0" borderId="0"/>
    <xf numFmtId="0" fontId="3" fillId="0" borderId="0"/>
    <xf numFmtId="0" fontId="2" fillId="0" borderId="0"/>
    <xf numFmtId="0" fontId="6" fillId="0" borderId="0"/>
    <xf numFmtId="0" fontId="7" fillId="0" borderId="0"/>
    <xf numFmtId="0" fontId="2" fillId="0" borderId="0"/>
    <xf numFmtId="0" fontId="6" fillId="0" borderId="0"/>
    <xf numFmtId="9" fontId="1" fillId="0" borderId="0" applyFont="0" applyFill="0" applyBorder="0" applyAlignment="0" applyProtection="0"/>
    <xf numFmtId="0" fontId="44" fillId="6" borderId="0" applyNumberFormat="0" applyBorder="0" applyAlignment="0" applyProtection="0"/>
  </cellStyleXfs>
  <cellXfs count="634">
    <xf numFmtId="0" fontId="0" fillId="0" borderId="0" xfId="0"/>
    <xf numFmtId="0" fontId="9" fillId="0" borderId="0" xfId="0" applyFont="1" applyFill="1" applyBorder="1" applyAlignment="1" applyProtection="1">
      <alignment horizontal="left" vertical="top"/>
    </xf>
    <xf numFmtId="0" fontId="9" fillId="0" borderId="0" xfId="0" applyFont="1" applyAlignment="1" applyProtection="1">
      <alignment horizontal="left" vertical="top"/>
    </xf>
    <xf numFmtId="0" fontId="11" fillId="0" borderId="0" xfId="0" applyFont="1"/>
    <xf numFmtId="0" fontId="11" fillId="0" borderId="0" xfId="0" applyFont="1" applyAlignment="1" applyProtection="1">
      <alignment horizontal="left" vertical="top"/>
    </xf>
    <xf numFmtId="0" fontId="12" fillId="0" borderId="0" xfId="0" applyFont="1" applyAlignment="1" applyProtection="1">
      <alignment horizontal="left" vertical="top"/>
    </xf>
    <xf numFmtId="0" fontId="9" fillId="0" borderId="0" xfId="0" applyFont="1" applyAlignment="1" applyProtection="1">
      <alignment horizontal="left"/>
    </xf>
    <xf numFmtId="0" fontId="9" fillId="0" borderId="0" xfId="0" applyFont="1" applyFill="1" applyAlignment="1" applyProtection="1">
      <alignment horizontal="left" vertical="top"/>
    </xf>
    <xf numFmtId="0" fontId="10" fillId="0" borderId="0" xfId="0" applyFont="1" applyAlignment="1">
      <alignment vertical="center"/>
    </xf>
    <xf numFmtId="0" fontId="9" fillId="0" borderId="0" xfId="0" applyFont="1" applyAlignment="1" applyProtection="1">
      <alignment horizontal="left" vertical="center"/>
    </xf>
    <xf numFmtId="0" fontId="13" fillId="0" borderId="0" xfId="0" applyFont="1" applyAlignment="1" applyProtection="1">
      <alignment horizontal="left" vertical="top"/>
    </xf>
    <xf numFmtId="0" fontId="9" fillId="0" borderId="0" xfId="0" applyFont="1"/>
    <xf numFmtId="0" fontId="11" fillId="3" borderId="1" xfId="0" applyFont="1" applyFill="1" applyBorder="1" applyAlignment="1">
      <alignment horizontal="center" vertical="center" wrapText="1"/>
    </xf>
    <xf numFmtId="0" fontId="9" fillId="0" borderId="0" xfId="0" applyFont="1" applyBorder="1" applyAlignment="1" applyProtection="1">
      <alignment horizontal="left" vertical="top"/>
    </xf>
    <xf numFmtId="0" fontId="14" fillId="0" borderId="0" xfId="0" applyFont="1"/>
    <xf numFmtId="0" fontId="9" fillId="0" borderId="0" xfId="0" applyFont="1" applyAlignment="1" applyProtection="1">
      <alignment horizontal="left" vertical="top"/>
      <protection locked="0"/>
    </xf>
    <xf numFmtId="0" fontId="14" fillId="0" borderId="0" xfId="0" applyFont="1" applyAlignment="1">
      <alignment vertical="center"/>
    </xf>
    <xf numFmtId="0" fontId="9" fillId="0" borderId="0" xfId="0" applyFont="1" applyAlignment="1">
      <alignment vertical="center"/>
    </xf>
    <xf numFmtId="0" fontId="8" fillId="0" borderId="0" xfId="0" applyFont="1"/>
    <xf numFmtId="0" fontId="11" fillId="0" borderId="0" xfId="0" applyFont="1" applyAlignment="1"/>
    <xf numFmtId="0" fontId="19" fillId="0" borderId="0" xfId="0" applyFont="1" applyAlignment="1"/>
    <xf numFmtId="0" fontId="11" fillId="7" borderId="1" xfId="0" applyFont="1" applyFill="1" applyBorder="1" applyAlignment="1">
      <alignment horizontal="left" vertical="top"/>
    </xf>
    <xf numFmtId="0" fontId="11" fillId="0" borderId="0" xfId="0" applyFont="1" applyAlignment="1">
      <alignment horizontal="left" vertical="top" wrapText="1"/>
    </xf>
    <xf numFmtId="0" fontId="11" fillId="0" borderId="0" xfId="0" applyFont="1" applyAlignment="1">
      <alignment vertical="top" wrapText="1"/>
    </xf>
    <xf numFmtId="0" fontId="11" fillId="0" borderId="0" xfId="0" applyFont="1" applyAlignment="1">
      <alignment horizontal="left" vertical="top"/>
    </xf>
    <xf numFmtId="0" fontId="19" fillId="0" borderId="0" xfId="0" applyFont="1" applyAlignment="1">
      <alignment horizontal="left" vertical="center" indent="5"/>
    </xf>
    <xf numFmtId="0" fontId="19" fillId="0" borderId="0" xfId="0" applyFont="1"/>
    <xf numFmtId="0" fontId="20" fillId="0" borderId="0" xfId="0" applyFont="1" applyAlignment="1"/>
    <xf numFmtId="0" fontId="9" fillId="0" borderId="0" xfId="0" applyFont="1" applyAlignment="1">
      <alignment horizontal="left"/>
    </xf>
    <xf numFmtId="0" fontId="11" fillId="0" borderId="0" xfId="0" applyFont="1" applyAlignment="1">
      <alignment wrapText="1"/>
    </xf>
    <xf numFmtId="0" fontId="11" fillId="0" borderId="0" xfId="0" applyFont="1" applyBorder="1" applyAlignment="1">
      <alignment vertical="center"/>
    </xf>
    <xf numFmtId="0" fontId="10" fillId="0" borderId="2" xfId="0" applyFont="1" applyBorder="1" applyAlignment="1">
      <alignment horizontal="left" vertical="center"/>
    </xf>
    <xf numFmtId="0" fontId="10" fillId="0" borderId="3" xfId="0" applyFont="1" applyBorder="1" applyAlignment="1">
      <alignment vertical="center"/>
    </xf>
    <xf numFmtId="0" fontId="10" fillId="0" borderId="4" xfId="0" applyFont="1" applyBorder="1" applyAlignment="1">
      <alignment vertical="center"/>
    </xf>
    <xf numFmtId="0" fontId="11" fillId="0" borderId="0" xfId="0" applyFont="1" applyAlignment="1" applyProtection="1"/>
    <xf numFmtId="0" fontId="11" fillId="0" borderId="0" xfId="0" applyFont="1" applyAlignment="1">
      <alignment vertical="top"/>
    </xf>
    <xf numFmtId="0" fontId="11" fillId="0" borderId="0" xfId="10" applyFont="1"/>
    <xf numFmtId="166" fontId="9" fillId="0" borderId="0" xfId="13" applyNumberFormat="1" applyFont="1" applyBorder="1" applyAlignment="1" applyProtection="1">
      <alignment horizontal="left" vertical="top"/>
    </xf>
    <xf numFmtId="0" fontId="9" fillId="0" borderId="0" xfId="13" applyFont="1" applyBorder="1" applyAlignment="1" applyProtection="1">
      <alignment horizontal="left" vertical="top"/>
    </xf>
    <xf numFmtId="0" fontId="9" fillId="0" borderId="0" xfId="10" applyFont="1" applyAlignment="1" applyProtection="1">
      <alignment horizontal="left" vertical="top"/>
    </xf>
    <xf numFmtId="0" fontId="9" fillId="0" borderId="0" xfId="13" applyFont="1" applyFill="1" applyBorder="1" applyAlignment="1" applyProtection="1">
      <alignment horizontal="left" vertical="top"/>
    </xf>
    <xf numFmtId="0" fontId="11" fillId="0" borderId="0" xfId="10" applyFont="1" applyAlignment="1" applyProtection="1">
      <alignment horizontal="left" vertical="top"/>
    </xf>
    <xf numFmtId="0" fontId="11" fillId="0" borderId="5" xfId="0" applyFont="1" applyBorder="1" applyAlignment="1">
      <alignment horizontal="center" vertical="center" wrapText="1"/>
    </xf>
    <xf numFmtId="0" fontId="11" fillId="0" borderId="0" xfId="10" applyFont="1" applyFill="1" applyBorder="1" applyAlignment="1">
      <alignment horizontal="center" vertical="center" wrapText="1"/>
    </xf>
    <xf numFmtId="168" fontId="11" fillId="8" borderId="6" xfId="0" applyNumberFormat="1" applyFont="1" applyFill="1" applyBorder="1" applyAlignment="1">
      <alignment vertical="center" wrapText="1"/>
    </xf>
    <xf numFmtId="0" fontId="21" fillId="0" borderId="0" xfId="10" applyFont="1" applyBorder="1" applyAlignment="1">
      <alignment horizontal="center" vertical="center" wrapText="1"/>
    </xf>
    <xf numFmtId="0" fontId="21" fillId="0" borderId="0" xfId="10" applyFont="1" applyBorder="1" applyAlignment="1">
      <alignment vertical="center" wrapText="1"/>
    </xf>
    <xf numFmtId="0" fontId="21" fillId="0" borderId="0" xfId="10" applyFont="1" applyBorder="1" applyAlignment="1">
      <alignment vertical="top" wrapText="1"/>
    </xf>
    <xf numFmtId="0" fontId="21" fillId="0" borderId="0" xfId="10" applyFont="1" applyFill="1" applyBorder="1" applyAlignment="1">
      <alignment vertical="top" wrapText="1"/>
    </xf>
    <xf numFmtId="0" fontId="10" fillId="0" borderId="7" xfId="0" applyFont="1" applyFill="1" applyBorder="1" applyAlignment="1">
      <alignment horizontal="center" vertical="center" wrapText="1"/>
    </xf>
    <xf numFmtId="0" fontId="11" fillId="0" borderId="0" xfId="0" applyFont="1" applyFill="1" applyBorder="1" applyAlignment="1" applyProtection="1"/>
    <xf numFmtId="0" fontId="19" fillId="0" borderId="0" xfId="0" applyFont="1" applyAlignment="1">
      <alignment horizontal="right" vertical="center"/>
    </xf>
    <xf numFmtId="0" fontId="11" fillId="0" borderId="0" xfId="0" applyFont="1" applyBorder="1" applyAlignment="1" applyProtection="1">
      <alignment horizontal="left" vertical="top"/>
    </xf>
    <xf numFmtId="0" fontId="19" fillId="0" borderId="0" xfId="0" applyFont="1" applyAlignment="1" applyProtection="1">
      <alignment horizontal="center" vertical="center"/>
    </xf>
    <xf numFmtId="0" fontId="9" fillId="0" borderId="0" xfId="0" applyFont="1" applyAlignment="1" applyProtection="1">
      <alignment horizontal="center" vertical="center"/>
    </xf>
    <xf numFmtId="0" fontId="11" fillId="0" borderId="0" xfId="0" applyFont="1" applyBorder="1" applyAlignment="1">
      <alignment horizontal="center"/>
    </xf>
    <xf numFmtId="0" fontId="18" fillId="0" borderId="0" xfId="0" applyFont="1" applyFill="1" applyBorder="1" applyAlignment="1" applyProtection="1">
      <alignment vertical="top" wrapText="1"/>
    </xf>
    <xf numFmtId="0" fontId="11" fillId="0" borderId="0" xfId="0" applyFont="1" applyFill="1" applyBorder="1" applyAlignment="1" applyProtection="1">
      <alignment horizontal="left" vertical="top" wrapText="1"/>
    </xf>
    <xf numFmtId="0" fontId="11" fillId="0" borderId="8"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9"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10" xfId="0" applyFont="1" applyBorder="1" applyAlignment="1" applyProtection="1">
      <alignment horizontal="center" vertical="center"/>
    </xf>
    <xf numFmtId="0" fontId="22" fillId="0" borderId="0" xfId="0" applyFont="1" applyAlignment="1" applyProtection="1">
      <alignment horizontal="center" vertical="center"/>
    </xf>
    <xf numFmtId="0" fontId="11" fillId="0" borderId="2" xfId="0" applyFont="1" applyFill="1" applyBorder="1" applyAlignment="1" applyProtection="1">
      <alignment horizontal="center" vertical="top"/>
    </xf>
    <xf numFmtId="0" fontId="11" fillId="7" borderId="11"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3" xfId="0" applyFont="1" applyFill="1" applyBorder="1" applyAlignment="1" applyProtection="1">
      <alignment horizontal="center" vertical="center"/>
      <protection locked="0"/>
    </xf>
    <xf numFmtId="0" fontId="11" fillId="7" borderId="14"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top"/>
    </xf>
    <xf numFmtId="0" fontId="11" fillId="7" borderId="5" xfId="0" applyFont="1" applyFill="1" applyBorder="1" applyAlignment="1" applyProtection="1">
      <alignment horizontal="center" vertical="center"/>
      <protection locked="0"/>
    </xf>
    <xf numFmtId="0" fontId="11" fillId="7" borderId="1" xfId="0" applyFont="1" applyFill="1" applyBorder="1" applyAlignment="1" applyProtection="1">
      <alignment horizontal="center" vertical="center"/>
      <protection locked="0"/>
    </xf>
    <xf numFmtId="0" fontId="11" fillId="7" borderId="15" xfId="0" applyFont="1" applyFill="1" applyBorder="1" applyAlignment="1" applyProtection="1">
      <alignment horizontal="center" vertical="center"/>
      <protection locked="0"/>
    </xf>
    <xf numFmtId="0" fontId="11" fillId="0" borderId="0" xfId="0" applyFont="1" applyAlignment="1" applyProtection="1">
      <alignment horizontal="center" vertical="center"/>
    </xf>
    <xf numFmtId="0" fontId="11" fillId="0" borderId="5" xfId="0" applyFont="1" applyFill="1" applyBorder="1" applyAlignment="1" applyProtection="1">
      <alignment horizontal="center" vertical="top"/>
    </xf>
    <xf numFmtId="0" fontId="11" fillId="0" borderId="8" xfId="0" applyFont="1" applyFill="1" applyBorder="1" applyAlignment="1" applyProtection="1">
      <alignment horizontal="center" vertical="top"/>
    </xf>
    <xf numFmtId="0" fontId="11" fillId="7" borderId="8" xfId="0" applyFont="1" applyFill="1" applyBorder="1" applyAlignment="1" applyProtection="1">
      <alignment horizontal="center" vertical="center"/>
      <protection locked="0"/>
    </xf>
    <xf numFmtId="0" fontId="11" fillId="7" borderId="9" xfId="0" applyFont="1" applyFill="1" applyBorder="1" applyAlignment="1" applyProtection="1">
      <alignment horizontal="center" vertical="center"/>
      <protection locked="0"/>
    </xf>
    <xf numFmtId="0" fontId="11" fillId="7" borderId="6"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top"/>
    </xf>
    <xf numFmtId="0" fontId="11" fillId="3" borderId="17" xfId="0"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1" fillId="3" borderId="19"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1" fillId="3" borderId="20" xfId="0" applyFont="1" applyFill="1" applyBorder="1" applyAlignment="1" applyProtection="1">
      <alignment horizontal="left" vertical="top"/>
      <protection locked="0"/>
    </xf>
    <xf numFmtId="0" fontId="11" fillId="0" borderId="0" xfId="0" applyFont="1" applyFill="1" applyBorder="1" applyAlignment="1" applyProtection="1">
      <alignment horizontal="left" vertical="top"/>
      <protection locked="0"/>
    </xf>
    <xf numFmtId="0" fontId="45" fillId="0" borderId="0" xfId="0" applyFont="1" applyAlignment="1" applyProtection="1">
      <alignment horizontal="left" vertical="top"/>
    </xf>
    <xf numFmtId="0" fontId="45" fillId="0" borderId="0" xfId="0" applyFont="1"/>
    <xf numFmtId="0" fontId="46" fillId="0" borderId="0" xfId="0" applyFont="1"/>
    <xf numFmtId="0" fontId="45" fillId="0" borderId="0" xfId="0" applyFont="1" applyFill="1" applyBorder="1" applyAlignment="1" applyProtection="1">
      <alignment vertical="top"/>
      <protection locked="0"/>
    </xf>
    <xf numFmtId="0" fontId="47" fillId="0" borderId="0" xfId="0" applyFont="1"/>
    <xf numFmtId="0" fontId="45" fillId="0" borderId="0" xfId="0" applyNumberFormat="1" applyFont="1" applyFill="1" applyBorder="1" applyAlignment="1" applyProtection="1">
      <alignment vertical="top"/>
    </xf>
    <xf numFmtId="0" fontId="11" fillId="0" borderId="0" xfId="0" applyFont="1" applyAlignment="1" applyProtection="1">
      <alignment horizontal="left" vertical="top"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11" fillId="0" borderId="0" xfId="0" applyFont="1" applyAlignment="1" applyProtection="1">
      <alignment horizontal="left"/>
    </xf>
    <xf numFmtId="0" fontId="11" fillId="0" borderId="0" xfId="0" applyFont="1" applyAlignment="1" applyProtection="1">
      <alignment horizontal="left" wrapText="1"/>
    </xf>
    <xf numFmtId="0" fontId="48" fillId="0" borderId="0" xfId="0" applyFont="1" applyAlignment="1" applyProtection="1">
      <alignment vertical="center"/>
    </xf>
    <xf numFmtId="0" fontId="26" fillId="0" borderId="0" xfId="0" applyFont="1" applyAlignment="1" applyProtection="1">
      <alignment vertical="center"/>
    </xf>
    <xf numFmtId="0" fontId="10" fillId="0" borderId="0" xfId="0" applyFont="1" applyAlignment="1" applyProtection="1">
      <alignment horizontal="left" wrapText="1"/>
    </xf>
    <xf numFmtId="0" fontId="9" fillId="0" borderId="0" xfId="0" applyFont="1" applyAlignment="1">
      <alignment vertical="top"/>
    </xf>
    <xf numFmtId="0" fontId="8" fillId="0" borderId="0" xfId="0" applyFont="1" applyAlignment="1" applyProtection="1"/>
    <xf numFmtId="0" fontId="27" fillId="0" borderId="0" xfId="0" applyFont="1" applyAlignment="1" applyProtection="1">
      <alignment horizontal="center" vertical="center"/>
    </xf>
    <xf numFmtId="0" fontId="11" fillId="0" borderId="0" xfId="0" applyFont="1" applyAlignment="1" applyProtection="1">
      <alignment vertical="center"/>
    </xf>
    <xf numFmtId="0" fontId="9" fillId="0" borderId="0" xfId="0" applyFont="1" applyAlignment="1">
      <alignment horizontal="left" vertical="center" wrapText="1"/>
    </xf>
    <xf numFmtId="0" fontId="9" fillId="0" borderId="0" xfId="0" applyFont="1" applyAlignment="1" applyProtection="1">
      <alignment wrapText="1"/>
    </xf>
    <xf numFmtId="0" fontId="10" fillId="0" borderId="0" xfId="0" applyFont="1" applyBorder="1" applyAlignment="1">
      <alignment horizontal="right" vertical="top"/>
    </xf>
    <xf numFmtId="0" fontId="9" fillId="0" borderId="0" xfId="0" applyFont="1" applyAlignment="1">
      <alignment vertical="center" wrapText="1"/>
    </xf>
    <xf numFmtId="0" fontId="8" fillId="0" borderId="0" xfId="0" applyFont="1" applyAlignment="1"/>
    <xf numFmtId="0" fontId="19" fillId="0" borderId="0" xfId="0" applyFont="1" applyAlignment="1">
      <alignment wrapText="1"/>
    </xf>
    <xf numFmtId="0" fontId="8" fillId="0" borderId="0" xfId="0" applyFont="1" applyAlignment="1" applyProtection="1">
      <alignment vertical="center"/>
    </xf>
    <xf numFmtId="0" fontId="13" fillId="0" borderId="0" xfId="0" applyFont="1" applyAlignment="1" applyProtection="1">
      <alignment horizontal="left" wrapText="1"/>
    </xf>
    <xf numFmtId="0" fontId="11" fillId="0" borderId="0" xfId="0" applyFont="1" applyAlignment="1" applyProtection="1">
      <alignment horizontal="center"/>
    </xf>
    <xf numFmtId="0" fontId="11" fillId="0" borderId="0" xfId="0" applyFont="1" applyBorder="1" applyAlignment="1">
      <alignment horizontal="center" vertical="top"/>
    </xf>
    <xf numFmtId="0" fontId="11" fillId="0" borderId="0" xfId="0" applyFont="1" applyAlignment="1" applyProtection="1">
      <alignment horizontal="center"/>
      <protection locked="0"/>
    </xf>
    <xf numFmtId="0" fontId="10" fillId="0" borderId="0" xfId="0" applyFont="1" applyBorder="1" applyAlignment="1" applyProtection="1">
      <alignment vertical="center"/>
    </xf>
    <xf numFmtId="0" fontId="10" fillId="0" borderId="2" xfId="0" applyFont="1" applyBorder="1" applyAlignment="1">
      <alignment vertical="center"/>
    </xf>
    <xf numFmtId="0" fontId="10" fillId="0" borderId="21" xfId="0" applyFont="1" applyBorder="1" applyAlignment="1">
      <alignment vertical="center"/>
    </xf>
    <xf numFmtId="0" fontId="11" fillId="7" borderId="22" xfId="0" applyFont="1" applyFill="1" applyBorder="1" applyAlignment="1">
      <alignment vertical="center" wrapText="1"/>
    </xf>
    <xf numFmtId="0" fontId="11" fillId="7" borderId="14" xfId="0" applyFont="1" applyFill="1" applyBorder="1" applyAlignment="1">
      <alignment vertical="center" wrapText="1"/>
    </xf>
    <xf numFmtId="0" fontId="11" fillId="7" borderId="23" xfId="0" applyFont="1" applyFill="1" applyBorder="1" applyAlignment="1">
      <alignment vertical="center" wrapText="1"/>
    </xf>
    <xf numFmtId="0" fontId="11" fillId="0" borderId="0" xfId="0" applyFont="1" applyFill="1" applyBorder="1" applyAlignment="1">
      <alignment vertical="center" wrapText="1"/>
    </xf>
    <xf numFmtId="0" fontId="10" fillId="0" borderId="24" xfId="0" applyFont="1" applyBorder="1" applyAlignment="1">
      <alignment vertical="center"/>
    </xf>
    <xf numFmtId="0" fontId="10" fillId="0" borderId="0" xfId="0" applyFont="1" applyAlignment="1" applyProtection="1">
      <alignment horizontal="left"/>
    </xf>
    <xf numFmtId="0" fontId="11" fillId="0" borderId="0" xfId="0" applyFont="1" applyBorder="1" applyAlignment="1">
      <alignment horizontal="left" vertical="center"/>
    </xf>
    <xf numFmtId="0" fontId="11" fillId="0" borderId="0" xfId="0" applyFont="1" applyBorder="1" applyAlignment="1"/>
    <xf numFmtId="0" fontId="10" fillId="0" borderId="0" xfId="0" applyFont="1" applyBorder="1" applyAlignment="1">
      <alignment vertical="center" wrapText="1"/>
    </xf>
    <xf numFmtId="0" fontId="11" fillId="0" borderId="0" xfId="0" applyFont="1" applyBorder="1" applyAlignment="1" applyProtection="1"/>
    <xf numFmtId="0" fontId="10" fillId="0" borderId="0" xfId="0" applyFont="1" applyBorder="1" applyAlignment="1"/>
    <xf numFmtId="0" fontId="17" fillId="0" borderId="0" xfId="0" applyFont="1" applyAlignment="1" applyProtection="1">
      <alignment horizontal="left"/>
    </xf>
    <xf numFmtId="0" fontId="9" fillId="0" borderId="0" xfId="0" applyFont="1" applyAlignment="1" applyProtection="1">
      <alignment horizontal="center" vertical="top"/>
    </xf>
    <xf numFmtId="0" fontId="3" fillId="0" borderId="0" xfId="0" applyFont="1"/>
    <xf numFmtId="4" fontId="3" fillId="0" borderId="0" xfId="0" applyNumberFormat="1" applyFont="1" applyProtection="1"/>
    <xf numFmtId="4" fontId="3" fillId="0" borderId="0" xfId="0" applyNumberFormat="1" applyFont="1" applyAlignment="1" applyProtection="1">
      <alignment horizontal="left"/>
    </xf>
    <xf numFmtId="4" fontId="28" fillId="0" borderId="0" xfId="0" applyNumberFormat="1" applyFont="1" applyProtection="1"/>
    <xf numFmtId="0" fontId="29" fillId="0" borderId="0" xfId="0" applyFont="1" applyProtection="1"/>
    <xf numFmtId="0" fontId="3" fillId="0" borderId="0" xfId="0" applyFont="1" applyBorder="1" applyProtection="1"/>
    <xf numFmtId="0" fontId="31" fillId="4" borderId="13" xfId="0" applyFont="1" applyFill="1" applyBorder="1" applyAlignment="1" applyProtection="1">
      <alignment horizontal="center" vertical="center"/>
    </xf>
    <xf numFmtId="4" fontId="32" fillId="4" borderId="25" xfId="0" applyNumberFormat="1" applyFont="1" applyFill="1" applyBorder="1" applyAlignment="1" applyProtection="1">
      <alignment horizontal="center" vertical="center" wrapText="1"/>
    </xf>
    <xf numFmtId="4" fontId="32" fillId="4" borderId="26" xfId="0" applyNumberFormat="1" applyFont="1" applyFill="1" applyBorder="1" applyAlignment="1" applyProtection="1">
      <alignment horizontal="center" vertical="center" wrapText="1"/>
    </xf>
    <xf numFmtId="4" fontId="32" fillId="4" borderId="27" xfId="0" applyNumberFormat="1" applyFont="1" applyFill="1" applyBorder="1" applyAlignment="1" applyProtection="1">
      <alignment horizontal="center" vertical="center" wrapText="1"/>
    </xf>
    <xf numFmtId="4" fontId="33" fillId="4" borderId="28" xfId="0" applyNumberFormat="1" applyFont="1" applyFill="1" applyBorder="1" applyAlignment="1" applyProtection="1">
      <alignment horizontal="left" vertical="top"/>
    </xf>
    <xf numFmtId="4" fontId="33" fillId="4" borderId="26" xfId="0" applyNumberFormat="1" applyFont="1" applyFill="1" applyBorder="1" applyAlignment="1" applyProtection="1">
      <alignment vertical="top"/>
    </xf>
    <xf numFmtId="4" fontId="33" fillId="4" borderId="29" xfId="0" applyNumberFormat="1" applyFont="1" applyFill="1" applyBorder="1" applyAlignment="1" applyProtection="1">
      <alignment vertical="top"/>
    </xf>
    <xf numFmtId="4" fontId="34" fillId="9" borderId="27" xfId="0" applyNumberFormat="1" applyFont="1" applyFill="1" applyBorder="1" applyAlignment="1" applyProtection="1">
      <alignment vertical="top"/>
    </xf>
    <xf numFmtId="4" fontId="34" fillId="3" borderId="30" xfId="0" applyNumberFormat="1" applyFont="1" applyFill="1" applyBorder="1" applyAlignment="1" applyProtection="1">
      <alignment vertical="top"/>
    </xf>
    <xf numFmtId="4" fontId="34" fillId="3" borderId="31" xfId="0" applyNumberFormat="1" applyFont="1" applyFill="1" applyBorder="1" applyAlignment="1" applyProtection="1">
      <alignment vertical="top"/>
    </xf>
    <xf numFmtId="4" fontId="34" fillId="3" borderId="32" xfId="0" applyNumberFormat="1" applyFont="1" applyFill="1" applyBorder="1" applyAlignment="1" applyProtection="1">
      <alignment vertical="top"/>
    </xf>
    <xf numFmtId="4" fontId="34" fillId="9" borderId="33" xfId="0" applyNumberFormat="1" applyFont="1" applyFill="1" applyBorder="1" applyAlignment="1" applyProtection="1">
      <alignment vertical="top"/>
    </xf>
    <xf numFmtId="4" fontId="34" fillId="4" borderId="33" xfId="0" applyNumberFormat="1" applyFont="1" applyFill="1" applyBorder="1" applyAlignment="1" applyProtection="1">
      <alignment vertical="top"/>
    </xf>
    <xf numFmtId="4" fontId="34" fillId="3" borderId="5" xfId="0" applyNumberFormat="1" applyFont="1" applyFill="1" applyBorder="1" applyAlignment="1" applyProtection="1">
      <alignment vertical="top"/>
    </xf>
    <xf numFmtId="4" fontId="34" fillId="3" borderId="1" xfId="0" applyNumberFormat="1" applyFont="1" applyFill="1" applyBorder="1" applyAlignment="1" applyProtection="1">
      <alignment vertical="top"/>
    </xf>
    <xf numFmtId="4" fontId="34" fillId="3" borderId="34" xfId="0" applyNumberFormat="1" applyFont="1" applyFill="1" applyBorder="1" applyAlignment="1" applyProtection="1">
      <alignment vertical="top"/>
    </xf>
    <xf numFmtId="4" fontId="34" fillId="3" borderId="35" xfId="0" applyNumberFormat="1" applyFont="1" applyFill="1" applyBorder="1" applyAlignment="1" applyProtection="1">
      <alignment vertical="top"/>
    </xf>
    <xf numFmtId="4" fontId="34" fillId="3" borderId="36" xfId="0" applyNumberFormat="1" applyFont="1" applyFill="1" applyBorder="1" applyAlignment="1" applyProtection="1">
      <alignment vertical="top"/>
    </xf>
    <xf numFmtId="4" fontId="34" fillId="9" borderId="19" xfId="0" applyNumberFormat="1" applyFont="1" applyFill="1" applyBorder="1" applyAlignment="1" applyProtection="1">
      <alignment vertical="top"/>
    </xf>
    <xf numFmtId="4" fontId="32" fillId="4" borderId="27" xfId="0" applyNumberFormat="1" applyFont="1" applyFill="1" applyBorder="1" applyAlignment="1" applyProtection="1">
      <alignment vertical="top"/>
    </xf>
    <xf numFmtId="4" fontId="34" fillId="4" borderId="27" xfId="0" applyNumberFormat="1" applyFont="1" applyFill="1" applyBorder="1" applyAlignment="1" applyProtection="1">
      <alignment vertical="top"/>
    </xf>
    <xf numFmtId="4" fontId="34" fillId="4" borderId="19" xfId="0" applyNumberFormat="1" applyFont="1" applyFill="1" applyBorder="1" applyAlignment="1" applyProtection="1">
      <alignment vertical="top"/>
    </xf>
    <xf numFmtId="0" fontId="34" fillId="0" borderId="0" xfId="0" applyFont="1" applyAlignment="1">
      <alignment horizontal="left" vertical="center"/>
    </xf>
    <xf numFmtId="0" fontId="34" fillId="0" borderId="0" xfId="0" applyFont="1" applyFill="1" applyBorder="1" applyAlignment="1" applyProtection="1">
      <alignment horizontal="left" vertical="center" wrapText="1"/>
    </xf>
    <xf numFmtId="0" fontId="34" fillId="0" borderId="0" xfId="0" applyFont="1" applyFill="1" applyBorder="1" applyAlignment="1" applyProtection="1">
      <alignment vertical="top" wrapText="1"/>
    </xf>
    <xf numFmtId="0" fontId="33" fillId="0" borderId="0" xfId="0" applyFont="1" applyFill="1" applyBorder="1" applyAlignment="1" applyProtection="1">
      <alignment horizontal="center" vertical="top"/>
    </xf>
    <xf numFmtId="4" fontId="34" fillId="0" borderId="0" xfId="0" applyNumberFormat="1" applyFont="1" applyFill="1" applyBorder="1" applyAlignment="1" applyProtection="1">
      <alignment horizontal="left" vertical="top"/>
    </xf>
    <xf numFmtId="4" fontId="34" fillId="0" borderId="0" xfId="0" applyNumberFormat="1" applyFont="1" applyFill="1" applyBorder="1" applyAlignment="1" applyProtection="1">
      <alignment vertical="top"/>
    </xf>
    <xf numFmtId="0" fontId="34" fillId="0" borderId="0" xfId="0" applyFont="1" applyBorder="1" applyAlignment="1" applyProtection="1">
      <alignment vertical="top"/>
    </xf>
    <xf numFmtId="0" fontId="34" fillId="0" borderId="0" xfId="0" applyFont="1" applyAlignment="1" applyProtection="1">
      <alignment vertical="top"/>
    </xf>
    <xf numFmtId="0" fontId="32" fillId="4" borderId="11" xfId="0" applyFont="1" applyFill="1" applyBorder="1" applyAlignment="1" applyProtection="1">
      <alignment horizontal="left" vertical="center" wrapText="1"/>
    </xf>
    <xf numFmtId="4" fontId="32" fillId="10" borderId="12" xfId="0" applyNumberFormat="1" applyFont="1" applyFill="1" applyBorder="1" applyAlignment="1" applyProtection="1">
      <alignment horizontal="right" vertical="center"/>
    </xf>
    <xf numFmtId="4" fontId="32" fillId="4" borderId="12" xfId="0" applyNumberFormat="1" applyFont="1" applyFill="1" applyBorder="1" applyAlignment="1" applyProtection="1">
      <alignment horizontal="center" vertical="center" wrapText="1"/>
    </xf>
    <xf numFmtId="0" fontId="36" fillId="0" borderId="37" xfId="0" applyFont="1" applyBorder="1" applyProtection="1"/>
    <xf numFmtId="4" fontId="32" fillId="4" borderId="12" xfId="0" applyNumberFormat="1" applyFont="1" applyFill="1" applyBorder="1" applyAlignment="1" applyProtection="1">
      <alignment horizontal="right" vertical="center"/>
    </xf>
    <xf numFmtId="0" fontId="34" fillId="0" borderId="37" xfId="0" applyFont="1" applyFill="1" applyBorder="1" applyAlignment="1" applyProtection="1">
      <alignment vertical="center"/>
    </xf>
    <xf numFmtId="0" fontId="32" fillId="4" borderId="5" xfId="0" applyFont="1" applyFill="1" applyBorder="1" applyAlignment="1" applyProtection="1">
      <alignment horizontal="left" vertical="center" wrapText="1"/>
    </xf>
    <xf numFmtId="10" fontId="34" fillId="7" borderId="1" xfId="0" applyNumberFormat="1" applyFont="1" applyFill="1" applyBorder="1" applyAlignment="1" applyProtection="1">
      <alignment horizontal="center" vertical="center"/>
    </xf>
    <xf numFmtId="0" fontId="36" fillId="0" borderId="0" xfId="0" applyFont="1" applyBorder="1" applyProtection="1"/>
    <xf numFmtId="165" fontId="34" fillId="4" borderId="1" xfId="1" applyNumberFormat="1" applyFont="1" applyFill="1" applyBorder="1" applyAlignment="1" applyProtection="1">
      <alignment horizontal="right" vertical="center"/>
    </xf>
    <xf numFmtId="0" fontId="34" fillId="0" borderId="0" xfId="0" applyFont="1" applyFill="1" applyBorder="1" applyAlignment="1" applyProtection="1">
      <alignment vertical="center"/>
    </xf>
    <xf numFmtId="0" fontId="32" fillId="4" borderId="8" xfId="0" applyFont="1" applyFill="1" applyBorder="1" applyAlignment="1" applyProtection="1">
      <alignment horizontal="left" vertical="center" wrapText="1"/>
    </xf>
    <xf numFmtId="10" fontId="34" fillId="4" borderId="9" xfId="0" applyNumberFormat="1" applyFont="1" applyFill="1" applyBorder="1" applyAlignment="1" applyProtection="1">
      <alignment horizontal="center" vertical="center"/>
    </xf>
    <xf numFmtId="0" fontId="36" fillId="0" borderId="24" xfId="0" applyFont="1" applyBorder="1" applyProtection="1"/>
    <xf numFmtId="165" fontId="34" fillId="4" borderId="9" xfId="1" applyNumberFormat="1" applyFont="1" applyFill="1" applyBorder="1" applyAlignment="1" applyProtection="1">
      <alignment horizontal="right" vertical="center"/>
    </xf>
    <xf numFmtId="0" fontId="34" fillId="0" borderId="24" xfId="0" applyFont="1" applyFill="1" applyBorder="1" applyAlignment="1" applyProtection="1">
      <alignment vertical="center"/>
    </xf>
    <xf numFmtId="0" fontId="3" fillId="0" borderId="0" xfId="0" applyFont="1" applyAlignment="1">
      <alignment vertical="center"/>
    </xf>
    <xf numFmtId="4" fontId="3" fillId="0" borderId="0" xfId="0" applyNumberFormat="1" applyFont="1" applyFill="1" applyBorder="1" applyAlignment="1" applyProtection="1">
      <alignment vertical="center"/>
      <protection locked="0"/>
    </xf>
    <xf numFmtId="4" fontId="37" fillId="0" borderId="0" xfId="0" applyNumberFormat="1" applyFont="1" applyFill="1" applyBorder="1" applyAlignment="1" applyProtection="1">
      <alignment vertical="center"/>
    </xf>
    <xf numFmtId="4" fontId="37" fillId="0" borderId="0" xfId="0" applyNumberFormat="1" applyFont="1" applyFill="1" applyBorder="1" applyAlignment="1">
      <alignment vertical="center"/>
    </xf>
    <xf numFmtId="0" fontId="3" fillId="0" borderId="0" xfId="0" applyFont="1" applyFill="1" applyAlignment="1">
      <alignment vertical="center"/>
    </xf>
    <xf numFmtId="0" fontId="38" fillId="0" borderId="0" xfId="0" applyFont="1"/>
    <xf numFmtId="0" fontId="28" fillId="0" borderId="0" xfId="0" applyFont="1"/>
    <xf numFmtId="4" fontId="34" fillId="4" borderId="15" xfId="0" applyNumberFormat="1" applyFont="1" applyFill="1" applyBorder="1" applyAlignment="1" applyProtection="1">
      <alignment vertical="top"/>
    </xf>
    <xf numFmtId="49" fontId="32" fillId="9" borderId="38" xfId="0" applyNumberFormat="1" applyFont="1" applyFill="1" applyBorder="1" applyAlignment="1">
      <alignment horizontal="left" vertical="center"/>
    </xf>
    <xf numFmtId="49" fontId="49" fillId="0" borderId="39" xfId="0" applyNumberFormat="1" applyFont="1" applyFill="1" applyBorder="1" applyAlignment="1" applyProtection="1">
      <alignment horizontal="left" vertical="center" wrapText="1"/>
    </xf>
    <xf numFmtId="4" fontId="34" fillId="3" borderId="18" xfId="0" applyNumberFormat="1" applyFont="1" applyFill="1" applyBorder="1" applyAlignment="1" applyProtection="1">
      <alignment vertical="top"/>
    </xf>
    <xf numFmtId="4" fontId="34" fillId="3" borderId="17" xfId="0" applyNumberFormat="1" applyFont="1" applyFill="1" applyBorder="1" applyAlignment="1" applyProtection="1">
      <alignment vertical="top"/>
    </xf>
    <xf numFmtId="0" fontId="34" fillId="0" borderId="40" xfId="0" applyFont="1" applyBorder="1" applyAlignment="1" applyProtection="1">
      <alignment vertical="top"/>
    </xf>
    <xf numFmtId="4" fontId="32" fillId="4" borderId="28" xfId="0" applyNumberFormat="1" applyFont="1" applyFill="1" applyBorder="1" applyAlignment="1" applyProtection="1">
      <alignment horizontal="center" vertical="center" wrapText="1"/>
    </xf>
    <xf numFmtId="0" fontId="32" fillId="4" borderId="41" xfId="0" applyFont="1" applyFill="1" applyBorder="1" applyAlignment="1" applyProtection="1">
      <alignment horizontal="center" vertical="center" wrapText="1"/>
    </xf>
    <xf numFmtId="0" fontId="33" fillId="4" borderId="41" xfId="0" applyFont="1" applyFill="1" applyBorder="1" applyAlignment="1" applyProtection="1">
      <alignment horizontal="center" vertical="top"/>
    </xf>
    <xf numFmtId="0" fontId="34" fillId="0" borderId="42" xfId="0" applyFont="1" applyBorder="1" applyAlignment="1" applyProtection="1">
      <alignment horizontal="center" vertical="top"/>
    </xf>
    <xf numFmtId="0" fontId="34" fillId="0" borderId="43" xfId="0" applyFont="1" applyBorder="1" applyAlignment="1" applyProtection="1">
      <alignment horizontal="center" vertical="top"/>
    </xf>
    <xf numFmtId="0" fontId="34" fillId="0" borderId="20" xfId="0" applyFont="1" applyBorder="1" applyAlignment="1" applyProtection="1">
      <alignment horizontal="center" vertical="top"/>
    </xf>
    <xf numFmtId="0" fontId="32" fillId="4" borderId="44" xfId="0" applyFont="1" applyFill="1" applyBorder="1" applyAlignment="1" applyProtection="1">
      <alignment horizontal="left" vertical="center" wrapText="1"/>
    </xf>
    <xf numFmtId="4" fontId="32" fillId="4" borderId="7" xfId="0" applyNumberFormat="1" applyFont="1" applyFill="1" applyBorder="1" applyAlignment="1" applyProtection="1">
      <alignment horizontal="center" vertical="center" wrapText="1"/>
    </xf>
    <xf numFmtId="0" fontId="32" fillId="4" borderId="41" xfId="0" applyFont="1" applyFill="1" applyBorder="1" applyAlignment="1" applyProtection="1">
      <alignment horizontal="left" vertical="center" wrapText="1"/>
    </xf>
    <xf numFmtId="4" fontId="34" fillId="9" borderId="45" xfId="0" applyNumberFormat="1" applyFont="1" applyFill="1" applyBorder="1" applyAlignment="1" applyProtection="1">
      <alignment vertical="top"/>
    </xf>
    <xf numFmtId="4" fontId="34" fillId="4" borderId="45" xfId="0" applyNumberFormat="1" applyFont="1" applyFill="1" applyBorder="1" applyAlignment="1" applyProtection="1">
      <alignment vertical="top"/>
    </xf>
    <xf numFmtId="4" fontId="32" fillId="9" borderId="27" xfId="0" applyNumberFormat="1" applyFont="1" applyFill="1" applyBorder="1" applyAlignment="1" applyProtection="1">
      <alignment vertical="top"/>
    </xf>
    <xf numFmtId="0" fontId="31" fillId="9" borderId="38" xfId="0" applyFont="1" applyFill="1" applyBorder="1" applyAlignment="1" applyProtection="1">
      <alignment horizontal="left" vertical="center" wrapText="1"/>
    </xf>
    <xf numFmtId="49" fontId="31" fillId="9" borderId="38" xfId="0" applyNumberFormat="1" applyFont="1" applyFill="1" applyBorder="1" applyAlignment="1">
      <alignment horizontal="left" vertical="center"/>
    </xf>
    <xf numFmtId="49" fontId="50" fillId="0" borderId="46" xfId="0" applyNumberFormat="1" applyFont="1" applyFill="1" applyBorder="1" applyAlignment="1" applyProtection="1">
      <alignment horizontal="left" vertical="center" wrapText="1"/>
    </xf>
    <xf numFmtId="49" fontId="50" fillId="0" borderId="3" xfId="0" applyNumberFormat="1" applyFont="1" applyFill="1" applyBorder="1" applyAlignment="1" applyProtection="1">
      <alignment horizontal="left" vertical="center" wrapText="1"/>
    </xf>
    <xf numFmtId="49" fontId="50" fillId="0" borderId="39" xfId="0" applyNumberFormat="1" applyFont="1" applyFill="1" applyBorder="1" applyAlignment="1" applyProtection="1">
      <alignment horizontal="left" vertical="center" wrapText="1"/>
    </xf>
    <xf numFmtId="4" fontId="34" fillId="4" borderId="47" xfId="0" applyNumberFormat="1" applyFont="1" applyFill="1" applyBorder="1" applyAlignment="1" applyProtection="1">
      <alignment vertical="top"/>
    </xf>
    <xf numFmtId="4" fontId="32" fillId="9" borderId="28" xfId="0" applyNumberFormat="1" applyFont="1" applyFill="1" applyBorder="1" applyAlignment="1" applyProtection="1">
      <alignment vertical="top"/>
    </xf>
    <xf numFmtId="4" fontId="32" fillId="9" borderId="26" xfId="0" applyNumberFormat="1" applyFont="1" applyFill="1" applyBorder="1" applyAlignment="1" applyProtection="1">
      <alignment vertical="top"/>
    </xf>
    <xf numFmtId="4" fontId="32" fillId="9" borderId="29" xfId="0" applyNumberFormat="1" applyFont="1" applyFill="1" applyBorder="1" applyAlignment="1" applyProtection="1">
      <alignment vertical="top"/>
    </xf>
    <xf numFmtId="0" fontId="40" fillId="4" borderId="41" xfId="0" applyFont="1" applyFill="1" applyBorder="1" applyAlignment="1" applyProtection="1">
      <alignment horizontal="center" vertical="top"/>
    </xf>
    <xf numFmtId="4" fontId="40" fillId="4" borderId="28" xfId="0" applyNumberFormat="1" applyFont="1" applyFill="1" applyBorder="1" applyAlignment="1" applyProtection="1">
      <alignment horizontal="left" vertical="top"/>
    </xf>
    <xf numFmtId="4" fontId="40" fillId="4" borderId="26" xfId="0" applyNumberFormat="1" applyFont="1" applyFill="1" applyBorder="1" applyAlignment="1" applyProtection="1">
      <alignment vertical="top"/>
    </xf>
    <xf numFmtId="4" fontId="40" fillId="4" borderId="29" xfId="0" applyNumberFormat="1" applyFont="1" applyFill="1" applyBorder="1" applyAlignment="1" applyProtection="1">
      <alignment vertical="top"/>
    </xf>
    <xf numFmtId="0" fontId="13" fillId="0" borderId="48" xfId="0" applyFont="1" applyBorder="1" applyAlignment="1">
      <alignment vertical="top"/>
    </xf>
    <xf numFmtId="0" fontId="13" fillId="0" borderId="0" xfId="0" applyFont="1"/>
    <xf numFmtId="0" fontId="13" fillId="0" borderId="48" xfId="0" applyFont="1" applyBorder="1"/>
    <xf numFmtId="0" fontId="13" fillId="0" borderId="0" xfId="0" applyFont="1" applyAlignment="1">
      <alignment vertical="top"/>
    </xf>
    <xf numFmtId="0" fontId="14" fillId="7" borderId="49" xfId="0" applyFont="1" applyFill="1" applyBorder="1" applyAlignment="1" applyProtection="1">
      <alignment horizontal="center" vertical="center"/>
    </xf>
    <xf numFmtId="0" fontId="13" fillId="0" borderId="0" xfId="0" applyFont="1" applyAlignment="1" applyProtection="1">
      <alignment horizontal="left" vertical="top" wrapText="1"/>
    </xf>
    <xf numFmtId="0" fontId="42" fillId="0" borderId="0" xfId="0" applyFont="1"/>
    <xf numFmtId="49" fontId="13" fillId="0" borderId="12" xfId="0" applyNumberFormat="1" applyFont="1" applyFill="1" applyBorder="1" applyAlignment="1" applyProtection="1">
      <alignment horizontal="left" vertical="center" wrapText="1"/>
    </xf>
    <xf numFmtId="49" fontId="13" fillId="0" borderId="1" xfId="0" applyNumberFormat="1" applyFont="1" applyFill="1" applyBorder="1" applyAlignment="1" applyProtection="1">
      <alignment horizontal="left" vertical="center" wrapText="1"/>
    </xf>
    <xf numFmtId="49" fontId="13" fillId="3" borderId="16" xfId="0" applyNumberFormat="1" applyFont="1" applyFill="1" applyBorder="1" applyAlignment="1" applyProtection="1">
      <alignment vertical="center" wrapText="1"/>
      <protection locked="0"/>
    </xf>
    <xf numFmtId="49" fontId="13" fillId="3" borderId="49" xfId="0" applyNumberFormat="1" applyFont="1" applyFill="1" applyBorder="1" applyAlignment="1" applyProtection="1">
      <alignment vertical="center" wrapText="1"/>
      <protection locked="0"/>
    </xf>
    <xf numFmtId="49" fontId="13" fillId="3" borderId="1" xfId="0" applyNumberFormat="1" applyFont="1" applyFill="1" applyBorder="1" applyAlignment="1" applyProtection="1">
      <alignment vertical="center" wrapText="1"/>
      <protection locked="0"/>
    </xf>
    <xf numFmtId="49" fontId="13" fillId="0" borderId="1" xfId="0" applyNumberFormat="1" applyFont="1" applyBorder="1" applyAlignment="1" applyProtection="1">
      <alignment horizontal="left" vertical="center" wrapText="1"/>
    </xf>
    <xf numFmtId="49" fontId="13" fillId="0" borderId="35" xfId="0" applyNumberFormat="1" applyFont="1" applyBorder="1" applyAlignment="1" applyProtection="1">
      <alignment horizontal="left" vertical="center" wrapText="1"/>
    </xf>
    <xf numFmtId="49" fontId="13" fillId="0" borderId="35"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13" fillId="0" borderId="0" xfId="0" applyFont="1" applyFill="1" applyBorder="1" applyAlignment="1" applyProtection="1">
      <alignment horizontal="left" vertical="top"/>
    </xf>
    <xf numFmtId="49" fontId="13" fillId="0" borderId="0" xfId="3" applyNumberFormat="1" applyFont="1" applyFill="1" applyBorder="1" applyAlignment="1" applyProtection="1">
      <alignment horizontal="left" vertical="top"/>
    </xf>
    <xf numFmtId="0" fontId="13" fillId="0" borderId="35" xfId="0" applyFont="1" applyFill="1" applyBorder="1" applyAlignment="1" applyProtection="1">
      <alignment horizontal="left" vertical="center" wrapText="1"/>
    </xf>
    <xf numFmtId="49" fontId="13" fillId="3" borderId="35" xfId="0" applyNumberFormat="1" applyFont="1" applyFill="1" applyBorder="1" applyAlignment="1" applyProtection="1">
      <alignment vertical="center" wrapText="1"/>
      <protection locked="0"/>
    </xf>
    <xf numFmtId="0" fontId="13" fillId="0" borderId="35" xfId="0" applyFont="1" applyBorder="1" applyAlignment="1" applyProtection="1">
      <alignment horizontal="left" vertical="center" wrapText="1"/>
    </xf>
    <xf numFmtId="49" fontId="13" fillId="3" borderId="47" xfId="0" applyNumberFormat="1" applyFont="1" applyFill="1" applyBorder="1" applyAlignment="1" applyProtection="1">
      <alignment vertical="center" wrapText="1"/>
      <protection locked="0"/>
    </xf>
    <xf numFmtId="49" fontId="13" fillId="0" borderId="9" xfId="0" applyNumberFormat="1" applyFont="1" applyBorder="1" applyAlignment="1" applyProtection="1">
      <alignment horizontal="left" vertical="center" wrapText="1"/>
    </xf>
    <xf numFmtId="0" fontId="51" fillId="0" borderId="0" xfId="0" applyFont="1" applyAlignment="1">
      <alignment vertical="center"/>
    </xf>
    <xf numFmtId="0" fontId="28" fillId="0" borderId="0" xfId="0" applyFont="1" applyAlignment="1">
      <alignment vertical="center"/>
    </xf>
    <xf numFmtId="4" fontId="28" fillId="0" borderId="0" xfId="0" applyNumberFormat="1" applyFont="1" applyAlignment="1">
      <alignment vertical="center"/>
    </xf>
    <xf numFmtId="0" fontId="3" fillId="0" borderId="0" xfId="0" applyFont="1" applyAlignment="1" applyProtection="1">
      <alignment horizontal="left" vertical="top" wrapText="1"/>
    </xf>
    <xf numFmtId="0" fontId="3" fillId="0" borderId="0" xfId="0" applyFont="1" applyAlignment="1" applyProtection="1">
      <alignment horizontal="left"/>
    </xf>
    <xf numFmtId="0" fontId="3" fillId="0" borderId="0" xfId="0" applyFont="1" applyAlignment="1" applyProtection="1">
      <alignment horizontal="left" vertical="top"/>
    </xf>
    <xf numFmtId="0" fontId="3" fillId="0" borderId="0" xfId="0" applyFont="1" applyAlignment="1" applyProtection="1">
      <alignment horizontal="left" vertical="center" wrapText="1"/>
    </xf>
    <xf numFmtId="170" fontId="13" fillId="3" borderId="15" xfId="0" applyNumberFormat="1" applyFont="1" applyFill="1" applyBorder="1" applyAlignment="1" applyProtection="1">
      <alignment vertical="center" wrapText="1"/>
      <protection locked="0"/>
    </xf>
    <xf numFmtId="49" fontId="49" fillId="0" borderId="42" xfId="0" applyNumberFormat="1" applyFont="1" applyFill="1" applyBorder="1" applyAlignment="1" applyProtection="1">
      <alignment horizontal="left" vertical="center" wrapText="1"/>
    </xf>
    <xf numFmtId="0" fontId="39" fillId="0" borderId="0" xfId="10" applyFont="1" applyAlignment="1" applyProtection="1">
      <alignment horizontal="left" vertical="top"/>
    </xf>
    <xf numFmtId="0" fontId="3" fillId="0" borderId="0" xfId="10" applyFont="1" applyAlignment="1" applyProtection="1">
      <alignment horizontal="left" vertical="top"/>
    </xf>
    <xf numFmtId="0" fontId="11" fillId="0" borderId="1" xfId="0" applyFont="1" applyBorder="1" applyAlignment="1">
      <alignment horizontal="center" vertical="center" wrapText="1"/>
    </xf>
    <xf numFmtId="0" fontId="11" fillId="0" borderId="15" xfId="0" applyFont="1" applyBorder="1" applyAlignment="1">
      <alignment horizontal="center" vertical="center" wrapText="1"/>
    </xf>
    <xf numFmtId="4" fontId="11" fillId="8" borderId="1" xfId="0" applyNumberFormat="1" applyFont="1" applyFill="1" applyBorder="1" applyAlignment="1">
      <alignment horizontal="right" vertical="center" wrapText="1"/>
    </xf>
    <xf numFmtId="9" fontId="11" fillId="8" borderId="15" xfId="0" applyNumberFormat="1" applyFont="1" applyFill="1" applyBorder="1" applyAlignment="1">
      <alignment horizontal="center" vertical="center" wrapText="1"/>
    </xf>
    <xf numFmtId="0" fontId="2" fillId="0" borderId="0" xfId="9"/>
    <xf numFmtId="0" fontId="11" fillId="0" borderId="1" xfId="0" applyFont="1" applyBorder="1" applyAlignment="1">
      <alignment vertical="center" wrapText="1"/>
    </xf>
    <xf numFmtId="168" fontId="11" fillId="8" borderId="15" xfId="0" applyNumberFormat="1" applyFont="1" applyFill="1" applyBorder="1" applyAlignment="1" applyProtection="1">
      <alignment vertical="center"/>
      <protection locked="0"/>
    </xf>
    <xf numFmtId="0" fontId="11" fillId="0" borderId="9" xfId="0" applyFont="1" applyBorder="1" applyAlignment="1">
      <alignment vertical="center" wrapText="1"/>
    </xf>
    <xf numFmtId="0" fontId="11" fillId="3" borderId="13" xfId="0" applyFont="1" applyFill="1" applyBorder="1" applyAlignment="1" applyProtection="1">
      <alignment horizontal="right"/>
      <protection locked="0"/>
    </xf>
    <xf numFmtId="0" fontId="11" fillId="3" borderId="15" xfId="0" applyFont="1" applyFill="1" applyBorder="1" applyAlignment="1" applyProtection="1">
      <alignment horizontal="right"/>
      <protection locked="0"/>
    </xf>
    <xf numFmtId="0" fontId="11" fillId="3" borderId="6" xfId="0" applyFont="1" applyFill="1" applyBorder="1" applyAlignment="1" applyProtection="1">
      <alignment horizontal="right"/>
      <protection locked="0"/>
    </xf>
    <xf numFmtId="0" fontId="11" fillId="0" borderId="0" xfId="0" applyFont="1" applyBorder="1" applyAlignment="1">
      <alignment vertical="center" wrapText="1"/>
    </xf>
    <xf numFmtId="0" fontId="10" fillId="3" borderId="1" xfId="0" applyFont="1" applyFill="1" applyBorder="1" applyAlignment="1" applyProtection="1">
      <alignment vertical="center"/>
      <protection locked="0"/>
    </xf>
    <xf numFmtId="0" fontId="11" fillId="0" borderId="50" xfId="0" applyFont="1" applyBorder="1"/>
    <xf numFmtId="0" fontId="11" fillId="0" borderId="37" xfId="0" applyFont="1" applyBorder="1" applyAlignment="1">
      <alignment vertical="center" wrapText="1"/>
    </xf>
    <xf numFmtId="0" fontId="10" fillId="0" borderId="44" xfId="0" applyFont="1" applyBorder="1" applyAlignment="1" applyProtection="1">
      <alignment horizontal="left" vertical="top"/>
    </xf>
    <xf numFmtId="0" fontId="11" fillId="0" borderId="39" xfId="0" applyFont="1" applyBorder="1" applyAlignment="1" applyProtection="1">
      <alignment horizontal="left" vertical="top"/>
    </xf>
    <xf numFmtId="0" fontId="14" fillId="0" borderId="39" xfId="0" applyFont="1" applyBorder="1" applyAlignment="1" applyProtection="1">
      <alignment horizontal="left" vertical="top"/>
    </xf>
    <xf numFmtId="0" fontId="11" fillId="7" borderId="51" xfId="0" applyFont="1" applyFill="1" applyBorder="1" applyAlignment="1">
      <alignment horizontal="left" vertical="top" wrapText="1"/>
    </xf>
    <xf numFmtId="0" fontId="11" fillId="7" borderId="16" xfId="0" applyFont="1" applyFill="1" applyBorder="1" applyAlignment="1">
      <alignment horizontal="left" vertical="top" wrapText="1"/>
    </xf>
    <xf numFmtId="0" fontId="11" fillId="7" borderId="52" xfId="0" applyFont="1" applyFill="1" applyBorder="1" applyAlignment="1">
      <alignment horizontal="left" vertical="top" wrapText="1"/>
    </xf>
    <xf numFmtId="0" fontId="9" fillId="0" borderId="26" xfId="0" applyFont="1" applyFill="1" applyBorder="1" applyAlignment="1" applyProtection="1">
      <alignment horizontal="right" vertical="center"/>
    </xf>
    <xf numFmtId="0" fontId="9" fillId="0" borderId="26" xfId="0" applyFont="1" applyBorder="1" applyAlignment="1" applyProtection="1">
      <alignment horizontal="left"/>
    </xf>
    <xf numFmtId="0" fontId="9" fillId="7" borderId="27" xfId="0" applyFont="1" applyFill="1" applyBorder="1" applyAlignment="1" applyProtection="1">
      <alignment horizontal="left"/>
    </xf>
    <xf numFmtId="0" fontId="11" fillId="11" borderId="1" xfId="0" applyFont="1" applyFill="1" applyBorder="1" applyAlignment="1">
      <alignment horizontal="center" vertical="center" wrapText="1"/>
    </xf>
    <xf numFmtId="0" fontId="9" fillId="11" borderId="0" xfId="0" applyFont="1" applyFill="1" applyAlignment="1" applyProtection="1">
      <alignment horizontal="left" vertical="top"/>
    </xf>
    <xf numFmtId="0" fontId="9" fillId="11" borderId="0" xfId="0" applyFont="1" applyFill="1"/>
    <xf numFmtId="0" fontId="14" fillId="7" borderId="49" xfId="0" applyFont="1" applyFill="1" applyBorder="1" applyAlignment="1" applyProtection="1">
      <alignment horizontal="center" vertical="center"/>
      <protection locked="0"/>
    </xf>
    <xf numFmtId="0" fontId="32" fillId="4" borderId="21" xfId="0" applyFont="1" applyFill="1" applyBorder="1" applyAlignment="1" applyProtection="1">
      <alignment horizontal="left" vertical="center" wrapText="1"/>
    </xf>
    <xf numFmtId="0" fontId="32" fillId="4" borderId="52" xfId="0" applyFont="1" applyFill="1" applyBorder="1" applyAlignment="1" applyProtection="1">
      <alignment horizontal="left" vertical="center" wrapText="1"/>
    </xf>
    <xf numFmtId="0" fontId="32" fillId="4" borderId="53" xfId="0" applyFont="1" applyFill="1" applyBorder="1" applyAlignment="1" applyProtection="1">
      <alignment horizontal="left" vertical="center" wrapText="1"/>
    </xf>
    <xf numFmtId="0" fontId="13" fillId="0" borderId="0" xfId="0" applyFont="1" applyBorder="1" applyAlignment="1">
      <alignment vertical="top"/>
    </xf>
    <xf numFmtId="4" fontId="32" fillId="4" borderId="54" xfId="0" applyNumberFormat="1" applyFont="1" applyFill="1" applyBorder="1" applyAlignment="1" applyProtection="1">
      <alignment vertical="top"/>
    </xf>
    <xf numFmtId="4" fontId="34" fillId="4" borderId="54" xfId="0" applyNumberFormat="1" applyFont="1" applyFill="1" applyBorder="1" applyAlignment="1" applyProtection="1">
      <alignment vertical="top"/>
    </xf>
    <xf numFmtId="0" fontId="32" fillId="4" borderId="35" xfId="0" applyFont="1" applyFill="1" applyBorder="1" applyAlignment="1" applyProtection="1">
      <alignment horizontal="left" vertical="center" wrapText="1"/>
    </xf>
    <xf numFmtId="49" fontId="50" fillId="0" borderId="31" xfId="0" applyNumberFormat="1" applyFont="1" applyFill="1" applyBorder="1" applyAlignment="1" applyProtection="1">
      <alignment horizontal="left" vertical="center" wrapText="1"/>
    </xf>
    <xf numFmtId="49" fontId="50" fillId="0" borderId="35" xfId="0" applyNumberFormat="1" applyFont="1" applyFill="1" applyBorder="1" applyAlignment="1" applyProtection="1">
      <alignment horizontal="left" vertical="center" wrapText="1"/>
    </xf>
    <xf numFmtId="49" fontId="50" fillId="0" borderId="55" xfId="0" applyNumberFormat="1" applyFont="1" applyFill="1" applyBorder="1" applyAlignment="1" applyProtection="1">
      <alignment horizontal="left" vertical="center" wrapText="1"/>
    </xf>
    <xf numFmtId="4" fontId="32" fillId="4" borderId="41" xfId="0" applyNumberFormat="1" applyFont="1" applyFill="1" applyBorder="1" applyAlignment="1" applyProtection="1">
      <alignment vertical="top"/>
    </xf>
    <xf numFmtId="4" fontId="34" fillId="3" borderId="56" xfId="0" applyNumberFormat="1" applyFont="1" applyFill="1" applyBorder="1" applyAlignment="1" applyProtection="1">
      <alignment vertical="top"/>
    </xf>
    <xf numFmtId="4" fontId="34" fillId="9" borderId="47" xfId="0" applyNumberFormat="1" applyFont="1" applyFill="1" applyBorder="1" applyAlignment="1" applyProtection="1">
      <alignment vertical="top"/>
    </xf>
    <xf numFmtId="0" fontId="32" fillId="9" borderId="41" xfId="0" applyFont="1" applyFill="1" applyBorder="1" applyAlignment="1" applyProtection="1">
      <alignment horizontal="center" vertical="top"/>
    </xf>
    <xf numFmtId="9" fontId="31" fillId="9" borderId="41" xfId="14" applyFont="1" applyFill="1" applyBorder="1" applyAlignment="1" applyProtection="1">
      <alignment horizontal="left" vertical="center" wrapText="1"/>
    </xf>
    <xf numFmtId="0" fontId="33" fillId="0" borderId="40" xfId="0" applyFont="1" applyBorder="1" applyAlignment="1" applyProtection="1">
      <alignment horizontal="center" vertical="top"/>
    </xf>
    <xf numFmtId="49" fontId="34" fillId="8" borderId="38" xfId="0" applyNumberFormat="1" applyFont="1" applyFill="1" applyBorder="1" applyAlignment="1">
      <alignment horizontal="left" vertical="center"/>
    </xf>
    <xf numFmtId="0" fontId="28" fillId="8" borderId="38" xfId="0" applyFont="1" applyFill="1" applyBorder="1" applyAlignment="1" applyProtection="1">
      <alignment horizontal="left" vertical="center" wrapText="1"/>
    </xf>
    <xf numFmtId="10" fontId="28" fillId="8" borderId="26" xfId="0" applyNumberFormat="1" applyFont="1" applyFill="1" applyBorder="1" applyAlignment="1" applyProtection="1">
      <alignment horizontal="left" vertical="center" wrapText="1"/>
    </xf>
    <xf numFmtId="0" fontId="33" fillId="9" borderId="41" xfId="0" applyFont="1" applyFill="1" applyBorder="1" applyAlignment="1" applyProtection="1">
      <alignment horizontal="center" vertical="top"/>
    </xf>
    <xf numFmtId="4" fontId="34" fillId="9" borderId="28" xfId="0" applyNumberFormat="1" applyFont="1" applyFill="1" applyBorder="1" applyAlignment="1" applyProtection="1">
      <alignment vertical="top"/>
    </xf>
    <xf numFmtId="4" fontId="34" fillId="9" borderId="26" xfId="0" applyNumberFormat="1" applyFont="1" applyFill="1" applyBorder="1" applyAlignment="1" applyProtection="1">
      <alignment vertical="top"/>
    </xf>
    <xf numFmtId="49" fontId="50" fillId="0" borderId="18" xfId="0" applyNumberFormat="1" applyFont="1" applyFill="1" applyBorder="1" applyAlignment="1" applyProtection="1">
      <alignment horizontal="left" vertical="center" wrapText="1"/>
    </xf>
    <xf numFmtId="0" fontId="33" fillId="0" borderId="20" xfId="0" applyFont="1" applyBorder="1" applyAlignment="1" applyProtection="1">
      <alignment horizontal="center" vertical="top"/>
    </xf>
    <xf numFmtId="0" fontId="35" fillId="8" borderId="38" xfId="0" applyFont="1" applyFill="1" applyBorder="1" applyAlignment="1" applyProtection="1">
      <alignment horizontal="left" vertical="center"/>
    </xf>
    <xf numFmtId="0" fontId="35" fillId="8" borderId="26" xfId="0" applyFont="1" applyFill="1" applyBorder="1" applyAlignment="1" applyProtection="1">
      <alignment horizontal="left" vertical="center"/>
    </xf>
    <xf numFmtId="4" fontId="34" fillId="9" borderId="29" xfId="0" applyNumberFormat="1" applyFont="1" applyFill="1" applyBorder="1" applyAlignment="1" applyProtection="1">
      <alignment vertical="top"/>
    </xf>
    <xf numFmtId="4" fontId="34" fillId="9" borderId="54" xfId="0" applyNumberFormat="1" applyFont="1" applyFill="1" applyBorder="1" applyAlignment="1" applyProtection="1">
      <alignment vertical="top"/>
    </xf>
    <xf numFmtId="0" fontId="35" fillId="8" borderId="38" xfId="0" applyFont="1" applyFill="1" applyBorder="1" applyAlignment="1" applyProtection="1">
      <alignment horizontal="left" vertical="center" wrapText="1"/>
    </xf>
    <xf numFmtId="0" fontId="35" fillId="8" borderId="26" xfId="0" applyFont="1" applyFill="1" applyBorder="1" applyAlignment="1" applyProtection="1">
      <alignment horizontal="left" vertical="center" wrapText="1"/>
    </xf>
    <xf numFmtId="0" fontId="34" fillId="0" borderId="20" xfId="0" applyFont="1" applyBorder="1" applyAlignment="1" applyProtection="1">
      <alignment vertical="top"/>
    </xf>
    <xf numFmtId="49" fontId="34" fillId="8" borderId="41" xfId="0" applyNumberFormat="1" applyFont="1" applyFill="1" applyBorder="1" applyAlignment="1">
      <alignment horizontal="left" vertical="center"/>
    </xf>
    <xf numFmtId="0" fontId="28" fillId="8" borderId="26" xfId="0" applyFont="1" applyFill="1" applyBorder="1" applyAlignment="1" applyProtection="1">
      <alignment horizontal="left" vertical="center" wrapText="1"/>
    </xf>
    <xf numFmtId="0" fontId="34" fillId="9" borderId="41" xfId="0" applyFont="1" applyFill="1" applyBorder="1" applyAlignment="1" applyProtection="1">
      <alignment vertical="top"/>
    </xf>
    <xf numFmtId="49" fontId="49" fillId="0" borderId="40" xfId="0" applyNumberFormat="1" applyFont="1" applyFill="1" applyBorder="1" applyAlignment="1" applyProtection="1">
      <alignment horizontal="left" vertical="center" wrapText="1"/>
    </xf>
    <xf numFmtId="4" fontId="34" fillId="9" borderId="25" xfId="0" applyNumberFormat="1" applyFont="1" applyFill="1" applyBorder="1" applyAlignment="1" applyProtection="1">
      <alignment vertical="top"/>
    </xf>
    <xf numFmtId="0" fontId="34" fillId="9" borderId="41" xfId="0" applyFont="1" applyFill="1" applyBorder="1" applyAlignment="1" applyProtection="1">
      <alignment horizontal="center" vertical="top"/>
    </xf>
    <xf numFmtId="169" fontId="34" fillId="10" borderId="1" xfId="1" applyNumberFormat="1" applyFont="1" applyFill="1" applyBorder="1" applyAlignment="1" applyProtection="1">
      <alignment horizontal="right" vertical="center"/>
    </xf>
    <xf numFmtId="169" fontId="34" fillId="10" borderId="9" xfId="1" applyNumberFormat="1" applyFont="1" applyFill="1" applyBorder="1" applyAlignment="1" applyProtection="1">
      <alignment horizontal="right" vertical="center"/>
    </xf>
    <xf numFmtId="44" fontId="11" fillId="3" borderId="9" xfId="1" applyNumberFormat="1" applyFont="1" applyFill="1" applyBorder="1" applyAlignment="1" applyProtection="1">
      <alignment horizontal="right" vertical="center"/>
      <protection locked="0"/>
    </xf>
    <xf numFmtId="44" fontId="11" fillId="3" borderId="1" xfId="1" applyNumberFormat="1" applyFont="1" applyFill="1" applyBorder="1" applyAlignment="1" applyProtection="1">
      <alignment horizontal="right" vertical="center"/>
      <protection locked="0"/>
    </xf>
    <xf numFmtId="49" fontId="50" fillId="0" borderId="1" xfId="0" applyNumberFormat="1" applyFont="1" applyFill="1" applyBorder="1" applyAlignment="1" applyProtection="1">
      <alignment horizontal="left" vertical="center" wrapText="1"/>
    </xf>
    <xf numFmtId="4" fontId="34" fillId="4" borderId="1" xfId="0" applyNumberFormat="1" applyFont="1" applyFill="1" applyBorder="1" applyAlignment="1" applyProtection="1">
      <alignment vertical="top"/>
    </xf>
    <xf numFmtId="0" fontId="33" fillId="0" borderId="1" xfId="0" applyFont="1" applyBorder="1" applyAlignment="1" applyProtection="1">
      <alignment horizontal="center" vertical="top"/>
    </xf>
    <xf numFmtId="4" fontId="34" fillId="9" borderId="1" xfId="0" applyNumberFormat="1" applyFont="1" applyFill="1" applyBorder="1" applyAlignment="1" applyProtection="1">
      <alignment vertical="top"/>
    </xf>
    <xf numFmtId="49" fontId="50" fillId="0" borderId="52" xfId="0" applyNumberFormat="1" applyFont="1" applyFill="1" applyBorder="1" applyAlignment="1" applyProtection="1">
      <alignment horizontal="left" vertical="center" wrapText="1"/>
    </xf>
    <xf numFmtId="49" fontId="49" fillId="0" borderId="15" xfId="0" applyNumberFormat="1" applyFont="1" applyFill="1" applyBorder="1" applyAlignment="1" applyProtection="1">
      <alignment horizontal="left" vertical="center" wrapText="1"/>
    </xf>
    <xf numFmtId="0" fontId="11" fillId="7" borderId="51" xfId="0" applyFont="1" applyFill="1" applyBorder="1" applyAlignment="1">
      <alignment horizontal="left" vertical="top" wrapText="1"/>
    </xf>
    <xf numFmtId="0" fontId="11" fillId="7" borderId="16" xfId="0" applyFont="1" applyFill="1" applyBorder="1" applyAlignment="1">
      <alignment horizontal="left" vertical="top" wrapText="1"/>
    </xf>
    <xf numFmtId="0" fontId="11" fillId="7" borderId="52" xfId="0" applyFont="1" applyFill="1" applyBorder="1" applyAlignment="1">
      <alignment horizontal="left" vertical="top" wrapText="1"/>
    </xf>
    <xf numFmtId="0" fontId="11" fillId="7" borderId="10" xfId="0" applyFont="1" applyFill="1" applyBorder="1" applyAlignment="1" applyProtection="1">
      <alignment horizontal="center" vertical="center"/>
      <protection locked="0"/>
    </xf>
    <xf numFmtId="0" fontId="11" fillId="7" borderId="16" xfId="0" applyFont="1" applyFill="1" applyBorder="1" applyAlignment="1" applyProtection="1">
      <alignment horizontal="center" vertical="center"/>
      <protection locked="0"/>
    </xf>
    <xf numFmtId="0" fontId="11" fillId="0" borderId="0" xfId="0" applyFont="1" applyBorder="1" applyAlignment="1">
      <alignment horizontal="left" vertical="top" wrapText="1"/>
    </xf>
    <xf numFmtId="0" fontId="11" fillId="7" borderId="58" xfId="0" applyFont="1" applyFill="1" applyBorder="1" applyAlignment="1" applyProtection="1">
      <alignment horizontal="center"/>
    </xf>
    <xf numFmtId="0" fontId="11" fillId="7" borderId="10" xfId="0" applyFont="1" applyFill="1" applyBorder="1" applyAlignment="1" applyProtection="1">
      <alignment horizontal="center"/>
    </xf>
    <xf numFmtId="0" fontId="11" fillId="7" borderId="59" xfId="0" applyFont="1" applyFill="1" applyBorder="1" applyAlignment="1" applyProtection="1">
      <alignment horizontal="center"/>
    </xf>
    <xf numFmtId="0" fontId="11" fillId="0" borderId="38" xfId="0" applyFont="1" applyBorder="1" applyAlignment="1">
      <alignment horizontal="left" vertical="center"/>
    </xf>
    <xf numFmtId="0" fontId="11" fillId="0" borderId="57" xfId="0" applyFont="1" applyBorder="1" applyAlignment="1">
      <alignment horizontal="left" vertical="center"/>
    </xf>
    <xf numFmtId="0" fontId="11" fillId="0" borderId="0" xfId="0" applyFont="1" applyBorder="1" applyAlignment="1">
      <alignment horizontal="left" vertical="center" wrapText="1"/>
    </xf>
    <xf numFmtId="0" fontId="11" fillId="0" borderId="0" xfId="0" applyFont="1" applyBorder="1" applyAlignment="1">
      <alignment horizontal="left"/>
    </xf>
    <xf numFmtId="0" fontId="9" fillId="0" borderId="0" xfId="0" applyFont="1" applyAlignment="1">
      <alignment horizontal="left" vertical="center" wrapText="1"/>
    </xf>
    <xf numFmtId="0" fontId="11" fillId="0" borderId="0" xfId="0" applyFont="1" applyBorder="1" applyAlignment="1">
      <alignment horizontal="left" vertical="center"/>
    </xf>
    <xf numFmtId="0" fontId="48" fillId="0" borderId="0" xfId="0" applyFont="1" applyAlignment="1" applyProtection="1">
      <alignment vertical="center"/>
    </xf>
    <xf numFmtId="0" fontId="52" fillId="0" borderId="0" xfId="0" applyFont="1" applyAlignment="1" applyProtection="1">
      <alignment horizontal="center" vertical="center" wrapText="1"/>
    </xf>
    <xf numFmtId="16" fontId="9" fillId="0" borderId="0" xfId="0" applyNumberFormat="1" applyFont="1" applyAlignment="1">
      <alignment horizontal="left" vertical="top" wrapText="1"/>
    </xf>
    <xf numFmtId="0" fontId="9" fillId="0" borderId="0" xfId="0" applyFont="1" applyAlignment="1">
      <alignment horizontal="left" vertical="top" wrapText="1"/>
    </xf>
    <xf numFmtId="0" fontId="10" fillId="0" borderId="4" xfId="0" applyFont="1" applyBorder="1" applyAlignment="1" applyProtection="1">
      <alignment horizontal="left" vertical="center"/>
    </xf>
    <xf numFmtId="0" fontId="10" fillId="0" borderId="53" xfId="0" applyFont="1" applyBorder="1" applyAlignment="1" applyProtection="1">
      <alignment horizontal="left" vertical="center"/>
    </xf>
    <xf numFmtId="0" fontId="19" fillId="0" borderId="0" xfId="0" applyFont="1" applyAlignment="1">
      <alignment wrapText="1"/>
    </xf>
    <xf numFmtId="0" fontId="11" fillId="12" borderId="57" xfId="0" applyFont="1" applyFill="1" applyBorder="1" applyAlignment="1">
      <alignment horizontal="center" vertical="center"/>
    </xf>
    <xf numFmtId="0" fontId="11" fillId="12" borderId="54" xfId="0" applyFont="1" applyFill="1" applyBorder="1" applyAlignment="1">
      <alignment horizontal="center" vertical="center"/>
    </xf>
    <xf numFmtId="0" fontId="10" fillId="0" borderId="0" xfId="0" applyFont="1" applyAlignment="1">
      <alignment vertical="top" wrapText="1"/>
    </xf>
    <xf numFmtId="0" fontId="11" fillId="0" borderId="0" xfId="0" applyFont="1" applyAlignment="1" applyProtection="1">
      <alignment horizontal="left" vertical="top" wrapText="1"/>
    </xf>
    <xf numFmtId="49" fontId="13" fillId="0" borderId="3" xfId="0" applyNumberFormat="1" applyFont="1" applyFill="1" applyBorder="1" applyAlignment="1" applyProtection="1">
      <alignment horizontal="left" vertical="center" wrapText="1"/>
    </xf>
    <xf numFmtId="49" fontId="13" fillId="0" borderId="52" xfId="0" applyNumberFormat="1" applyFont="1" applyFill="1" applyBorder="1" applyAlignment="1" applyProtection="1">
      <alignment horizontal="left" vertical="center" wrapText="1"/>
    </xf>
    <xf numFmtId="49" fontId="13" fillId="0" borderId="2" xfId="0" applyNumberFormat="1" applyFont="1" applyFill="1" applyBorder="1" applyAlignment="1" applyProtection="1">
      <alignment horizontal="left" vertical="center" wrapText="1"/>
    </xf>
    <xf numFmtId="49" fontId="13" fillId="0" borderId="21" xfId="0" applyNumberFormat="1" applyFont="1" applyFill="1" applyBorder="1" applyAlignment="1" applyProtection="1">
      <alignment horizontal="left" vertical="center" wrapText="1"/>
    </xf>
    <xf numFmtId="49" fontId="13" fillId="3" borderId="51" xfId="0" applyNumberFormat="1" applyFont="1" applyFill="1" applyBorder="1" applyAlignment="1" applyProtection="1">
      <alignment horizontal="center" vertical="center" wrapText="1"/>
      <protection locked="0"/>
    </xf>
    <xf numFmtId="49" fontId="13" fillId="3" borderId="16" xfId="0" applyNumberFormat="1" applyFont="1" applyFill="1" applyBorder="1" applyAlignment="1" applyProtection="1">
      <alignment horizontal="center" vertical="center" wrapText="1"/>
      <protection locked="0"/>
    </xf>
    <xf numFmtId="49" fontId="13" fillId="3" borderId="52" xfId="0" applyNumberFormat="1" applyFont="1" applyFill="1" applyBorder="1" applyAlignment="1" applyProtection="1">
      <alignment horizontal="center" vertical="center" wrapText="1"/>
      <protection locked="0"/>
    </xf>
    <xf numFmtId="49" fontId="13" fillId="3" borderId="35" xfId="0" applyNumberFormat="1" applyFont="1" applyFill="1" applyBorder="1" applyAlignment="1" applyProtection="1">
      <alignment horizontal="center" vertical="center" wrapText="1"/>
      <protection locked="0"/>
    </xf>
    <xf numFmtId="49" fontId="13" fillId="0" borderId="5" xfId="0" applyNumberFormat="1" applyFont="1" applyFill="1" applyBorder="1" applyAlignment="1" applyProtection="1">
      <alignment horizontal="left" vertical="center" wrapText="1"/>
    </xf>
    <xf numFmtId="49" fontId="13" fillId="0" borderId="1" xfId="0" applyNumberFormat="1" applyFont="1" applyFill="1" applyBorder="1" applyAlignment="1" applyProtection="1">
      <alignment horizontal="left" vertical="center" wrapText="1"/>
    </xf>
    <xf numFmtId="49" fontId="13" fillId="3" borderId="1" xfId="0" applyNumberFormat="1" applyFont="1" applyFill="1" applyBorder="1" applyAlignment="1" applyProtection="1">
      <alignment horizontal="center" vertical="center" wrapText="1"/>
      <protection locked="0"/>
    </xf>
    <xf numFmtId="49" fontId="13" fillId="3" borderId="15" xfId="0" applyNumberFormat="1" applyFont="1" applyFill="1" applyBorder="1" applyAlignment="1" applyProtection="1">
      <alignment horizontal="center" vertical="center" wrapText="1"/>
      <protection locked="0"/>
    </xf>
    <xf numFmtId="49" fontId="13" fillId="3" borderId="1" xfId="0" applyNumberFormat="1" applyFont="1" applyFill="1" applyBorder="1" applyAlignment="1" applyProtection="1">
      <alignment horizontal="left" vertical="center" wrapText="1"/>
      <protection locked="0"/>
    </xf>
    <xf numFmtId="49" fontId="13" fillId="3" borderId="15" xfId="0" applyNumberFormat="1" applyFont="1" applyFill="1" applyBorder="1" applyAlignment="1" applyProtection="1">
      <alignment horizontal="left" vertical="center" wrapText="1"/>
      <protection locked="0"/>
    </xf>
    <xf numFmtId="49" fontId="13" fillId="3" borderId="49" xfId="0" applyNumberFormat="1" applyFont="1" applyFill="1" applyBorder="1" applyAlignment="1" applyProtection="1">
      <alignment horizontal="center" vertical="center" wrapText="1"/>
      <protection locked="0"/>
    </xf>
    <xf numFmtId="49" fontId="13" fillId="7" borderId="58" xfId="0" applyNumberFormat="1" applyFont="1" applyFill="1" applyBorder="1" applyAlignment="1" applyProtection="1">
      <alignment horizontal="left" vertical="center" wrapText="1"/>
      <protection locked="0"/>
    </xf>
    <xf numFmtId="49" fontId="13" fillId="7" borderId="10" xfId="0" applyNumberFormat="1" applyFont="1" applyFill="1" applyBorder="1" applyAlignment="1" applyProtection="1">
      <alignment horizontal="left" vertical="center" wrapText="1"/>
      <protection locked="0"/>
    </xf>
    <xf numFmtId="49" fontId="13" fillId="7" borderId="59" xfId="0" applyNumberFormat="1" applyFont="1" applyFill="1" applyBorder="1" applyAlignment="1" applyProtection="1">
      <alignment horizontal="left" vertical="center" wrapText="1"/>
      <protection locked="0"/>
    </xf>
    <xf numFmtId="0" fontId="14" fillId="0" borderId="0" xfId="0" applyFont="1" applyBorder="1" applyAlignment="1" applyProtection="1">
      <alignment horizontal="left" wrapText="1"/>
    </xf>
    <xf numFmtId="49" fontId="13" fillId="3" borderId="12" xfId="0" applyNumberFormat="1" applyFont="1" applyFill="1" applyBorder="1" applyAlignment="1" applyProtection="1">
      <alignment horizontal="left" vertical="top" wrapText="1"/>
      <protection locked="0"/>
    </xf>
    <xf numFmtId="49" fontId="13" fillId="3" borderId="13" xfId="0" applyNumberFormat="1" applyFont="1" applyFill="1" applyBorder="1" applyAlignment="1" applyProtection="1">
      <alignment horizontal="left" vertical="top" wrapText="1"/>
      <protection locked="0"/>
    </xf>
    <xf numFmtId="49" fontId="13" fillId="3" borderId="1" xfId="0" applyNumberFormat="1" applyFont="1" applyFill="1" applyBorder="1" applyAlignment="1" applyProtection="1">
      <alignment horizontal="left" vertical="top" wrapText="1"/>
      <protection locked="0"/>
    </xf>
    <xf numFmtId="49" fontId="13" fillId="3" borderId="15" xfId="0" applyNumberFormat="1" applyFont="1" applyFill="1" applyBorder="1" applyAlignment="1" applyProtection="1">
      <alignment horizontal="left" vertical="top" wrapText="1"/>
      <protection locked="0"/>
    </xf>
    <xf numFmtId="0" fontId="13" fillId="0" borderId="34" xfId="0" applyFont="1" applyBorder="1" applyAlignment="1" applyProtection="1">
      <alignment horizontal="left" vertical="center" wrapText="1"/>
    </xf>
    <xf numFmtId="0" fontId="13" fillId="0" borderId="17" xfId="0" applyFont="1" applyBorder="1" applyAlignment="1" applyProtection="1">
      <alignment horizontal="left" vertical="center" wrapText="1"/>
    </xf>
    <xf numFmtId="0" fontId="13" fillId="0" borderId="60" xfId="0" applyFont="1" applyBorder="1" applyAlignment="1" applyProtection="1">
      <alignment horizontal="left" vertical="center" wrapText="1"/>
    </xf>
    <xf numFmtId="49" fontId="13" fillId="3" borderId="31" xfId="0" applyNumberFormat="1" applyFont="1" applyFill="1" applyBorder="1" applyAlignment="1" applyProtection="1">
      <alignment horizontal="left" vertical="top" wrapText="1"/>
      <protection locked="0"/>
    </xf>
    <xf numFmtId="49" fontId="13" fillId="3" borderId="33" xfId="0" applyNumberFormat="1" applyFont="1" applyFill="1" applyBorder="1" applyAlignment="1" applyProtection="1">
      <alignment horizontal="left" vertical="top" wrapText="1"/>
      <protection locked="0"/>
    </xf>
    <xf numFmtId="1" fontId="42" fillId="7" borderId="51" xfId="0" applyNumberFormat="1" applyFont="1" applyFill="1" applyBorder="1" applyAlignment="1" applyProtection="1">
      <alignment horizontal="left" vertical="center" wrapText="1"/>
      <protection locked="0"/>
    </xf>
    <xf numFmtId="1" fontId="42" fillId="7" borderId="52" xfId="0" applyNumberFormat="1" applyFont="1" applyFill="1" applyBorder="1" applyAlignment="1" applyProtection="1">
      <alignment horizontal="left" vertical="center" wrapText="1"/>
      <protection locked="0"/>
    </xf>
    <xf numFmtId="49" fontId="13" fillId="7" borderId="51" xfId="0" applyNumberFormat="1" applyFont="1" applyFill="1" applyBorder="1" applyAlignment="1" applyProtection="1">
      <alignment horizontal="left" vertical="center" wrapText="1"/>
      <protection locked="0"/>
    </xf>
    <xf numFmtId="49" fontId="13" fillId="7" borderId="52" xfId="0" applyNumberFormat="1" applyFont="1" applyFill="1" applyBorder="1" applyAlignment="1" applyProtection="1">
      <alignment horizontal="left" vertical="center" wrapText="1"/>
      <protection locked="0"/>
    </xf>
    <xf numFmtId="49" fontId="42" fillId="7" borderId="58" xfId="0" applyNumberFormat="1" applyFont="1" applyFill="1" applyBorder="1" applyAlignment="1" applyProtection="1">
      <alignment horizontal="left" vertical="center" wrapText="1"/>
      <protection locked="0"/>
    </xf>
    <xf numFmtId="49" fontId="42" fillId="7" borderId="10" xfId="0" applyNumberFormat="1" applyFont="1" applyFill="1" applyBorder="1" applyAlignment="1" applyProtection="1">
      <alignment horizontal="left" vertical="center" wrapText="1"/>
      <protection locked="0"/>
    </xf>
    <xf numFmtId="49" fontId="42" fillId="7" borderId="59" xfId="0" applyNumberFormat="1" applyFont="1" applyFill="1" applyBorder="1" applyAlignment="1" applyProtection="1">
      <alignment horizontal="left" vertical="center" wrapText="1"/>
      <protection locked="0"/>
    </xf>
    <xf numFmtId="49" fontId="13" fillId="3" borderId="12" xfId="0" applyNumberFormat="1" applyFont="1" applyFill="1" applyBorder="1" applyAlignment="1" applyProtection="1">
      <alignment horizontal="left" vertical="center" wrapText="1"/>
      <protection locked="0"/>
    </xf>
    <xf numFmtId="49" fontId="13" fillId="3" borderId="22" xfId="0" applyNumberFormat="1" applyFont="1" applyFill="1" applyBorder="1" applyAlignment="1" applyProtection="1">
      <alignment horizontal="left" vertical="center" wrapText="1"/>
      <protection locked="0"/>
    </xf>
    <xf numFmtId="49" fontId="13" fillId="3" borderId="14" xfId="0" applyNumberFormat="1" applyFont="1" applyFill="1" applyBorder="1" applyAlignment="1" applyProtection="1">
      <alignment horizontal="left" vertical="center" wrapText="1"/>
      <protection locked="0"/>
    </xf>
    <xf numFmtId="49" fontId="13" fillId="3" borderId="23" xfId="0" applyNumberFormat="1" applyFont="1" applyFill="1" applyBorder="1" applyAlignment="1" applyProtection="1">
      <alignment horizontal="left" vertical="center" wrapText="1"/>
      <protection locked="0"/>
    </xf>
    <xf numFmtId="49" fontId="13" fillId="0" borderId="4" xfId="0" applyNumberFormat="1" applyFont="1" applyFill="1" applyBorder="1" applyAlignment="1" applyProtection="1">
      <alignment horizontal="center" vertical="center" wrapText="1"/>
    </xf>
    <xf numFmtId="49" fontId="13" fillId="0" borderId="53" xfId="0" applyNumberFormat="1" applyFont="1" applyFill="1" applyBorder="1" applyAlignment="1" applyProtection="1">
      <alignment horizontal="center" vertical="center" wrapText="1"/>
    </xf>
    <xf numFmtId="49" fontId="13" fillId="3" borderId="58" xfId="0" applyNumberFormat="1" applyFont="1" applyFill="1" applyBorder="1" applyAlignment="1" applyProtection="1">
      <alignment horizontal="center" vertical="center" wrapText="1"/>
      <protection locked="0"/>
    </xf>
    <xf numFmtId="49" fontId="13" fillId="3" borderId="10" xfId="0" applyNumberFormat="1" applyFont="1" applyFill="1" applyBorder="1" applyAlignment="1" applyProtection="1">
      <alignment horizontal="center" vertical="center" wrapText="1"/>
      <protection locked="0"/>
    </xf>
    <xf numFmtId="49" fontId="13" fillId="3" borderId="59" xfId="0" applyNumberFormat="1" applyFont="1" applyFill="1" applyBorder="1" applyAlignment="1" applyProtection="1">
      <alignment horizontal="center" vertical="center" wrapText="1"/>
      <protection locked="0"/>
    </xf>
    <xf numFmtId="49" fontId="13" fillId="0" borderId="34"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center" wrapText="1"/>
    </xf>
    <xf numFmtId="49" fontId="13" fillId="0" borderId="30" xfId="0" applyNumberFormat="1" applyFont="1" applyFill="1" applyBorder="1" applyAlignment="1" applyProtection="1">
      <alignment horizontal="left" vertical="center" wrapText="1"/>
    </xf>
    <xf numFmtId="1" fontId="13" fillId="3" borderId="1" xfId="0" applyNumberFormat="1" applyFont="1" applyFill="1" applyBorder="1" applyAlignment="1" applyProtection="1">
      <alignment horizontal="left" vertical="center" wrapText="1"/>
      <protection locked="0"/>
    </xf>
    <xf numFmtId="0" fontId="8" fillId="0" borderId="0" xfId="0" applyFont="1"/>
    <xf numFmtId="49" fontId="13" fillId="3" borderId="13" xfId="0" applyNumberFormat="1" applyFont="1" applyFill="1" applyBorder="1" applyAlignment="1" applyProtection="1">
      <alignment horizontal="left" vertical="center" wrapText="1"/>
      <protection locked="0"/>
    </xf>
    <xf numFmtId="49" fontId="13" fillId="0" borderId="11" xfId="0" applyNumberFormat="1" applyFont="1" applyFill="1" applyBorder="1" applyAlignment="1" applyProtection="1">
      <alignment horizontal="left" vertical="center" wrapText="1"/>
    </xf>
    <xf numFmtId="49" fontId="13" fillId="0" borderId="12" xfId="0" applyNumberFormat="1" applyFont="1" applyFill="1" applyBorder="1" applyAlignment="1" applyProtection="1">
      <alignment horizontal="left" vertical="center" wrapText="1"/>
    </xf>
    <xf numFmtId="0" fontId="13" fillId="0" borderId="3" xfId="0" applyFont="1" applyBorder="1" applyAlignment="1" applyProtection="1">
      <alignment horizontal="left" vertical="center" wrapText="1"/>
    </xf>
    <xf numFmtId="0" fontId="13" fillId="0" borderId="52"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13" fillId="0" borderId="21" xfId="0" applyFont="1" applyBorder="1" applyAlignment="1" applyProtection="1">
      <alignment horizontal="left" vertical="center" wrapText="1"/>
    </xf>
    <xf numFmtId="49" fontId="13" fillId="0" borderId="4" xfId="0" applyNumberFormat="1" applyFont="1" applyBorder="1" applyAlignment="1" applyProtection="1">
      <alignment horizontal="left" vertical="center" wrapText="1"/>
    </xf>
    <xf numFmtId="49" fontId="13" fillId="0" borderId="53" xfId="0" applyNumberFormat="1" applyFont="1" applyBorder="1" applyAlignment="1" applyProtection="1">
      <alignment horizontal="left" vertical="center" wrapText="1"/>
    </xf>
    <xf numFmtId="49" fontId="13" fillId="0" borderId="10" xfId="0" applyNumberFormat="1" applyFont="1" applyBorder="1" applyAlignment="1" applyProtection="1">
      <alignment horizontal="left" vertical="center" wrapText="1"/>
    </xf>
    <xf numFmtId="49" fontId="13" fillId="3" borderId="1" xfId="3" applyNumberFormat="1" applyFont="1" applyFill="1" applyBorder="1" applyAlignment="1" applyProtection="1">
      <alignment horizontal="left" vertical="center" wrapText="1"/>
      <protection locked="0"/>
    </xf>
    <xf numFmtId="49" fontId="13" fillId="3" borderId="15" xfId="3"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top" wrapText="1"/>
      <protection locked="0"/>
    </xf>
    <xf numFmtId="49" fontId="13" fillId="3" borderId="35" xfId="0" applyNumberFormat="1" applyFont="1" applyFill="1" applyBorder="1" applyAlignment="1" applyProtection="1">
      <alignment horizontal="left" vertical="center" wrapText="1"/>
      <protection locked="0"/>
    </xf>
    <xf numFmtId="49" fontId="13" fillId="3" borderId="47" xfId="0" applyNumberFormat="1" applyFont="1" applyFill="1" applyBorder="1" applyAlignment="1" applyProtection="1">
      <alignment horizontal="left" vertical="center" wrapText="1"/>
      <protection locked="0"/>
    </xf>
    <xf numFmtId="164" fontId="9" fillId="9" borderId="9" xfId="0" applyNumberFormat="1"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xf>
    <xf numFmtId="0" fontId="15" fillId="3" borderId="9" xfId="0" applyFont="1" applyFill="1" applyBorder="1" applyAlignment="1" applyProtection="1">
      <alignment horizontal="center" vertical="center"/>
    </xf>
    <xf numFmtId="0" fontId="11" fillId="11" borderId="51" xfId="0" applyFont="1" applyFill="1" applyBorder="1" applyAlignment="1">
      <alignment horizontal="center" vertical="top" wrapText="1"/>
    </xf>
    <xf numFmtId="0" fontId="11" fillId="11" borderId="16" xfId="0" applyFont="1" applyFill="1" applyBorder="1" applyAlignment="1">
      <alignment horizontal="center" vertical="top" wrapText="1"/>
    </xf>
    <xf numFmtId="0" fontId="11" fillId="11" borderId="52" xfId="0" applyFont="1" applyFill="1" applyBorder="1" applyAlignment="1">
      <alignment horizontal="center" vertical="top" wrapText="1"/>
    </xf>
    <xf numFmtId="0" fontId="11" fillId="3" borderId="3" xfId="0" applyFont="1" applyFill="1" applyBorder="1" applyAlignment="1">
      <alignment horizontal="left" vertical="center" wrapText="1"/>
    </xf>
    <xf numFmtId="0" fontId="11" fillId="3" borderId="16" xfId="0" applyFont="1" applyFill="1" applyBorder="1" applyAlignment="1">
      <alignment horizontal="left" vertical="center" wrapText="1"/>
    </xf>
    <xf numFmtId="0" fontId="11" fillId="3" borderId="52" xfId="0" applyFont="1" applyFill="1" applyBorder="1" applyAlignment="1">
      <alignment horizontal="left" vertical="center" wrapText="1"/>
    </xf>
    <xf numFmtId="0" fontId="11" fillId="11" borderId="3"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52" xfId="0" applyFont="1" applyFill="1" applyBorder="1" applyAlignment="1">
      <alignment horizontal="center" vertical="center" wrapText="1"/>
    </xf>
    <xf numFmtId="0" fontId="16" fillId="0" borderId="0" xfId="0" applyFont="1" applyBorder="1" applyAlignment="1" applyProtection="1">
      <alignment horizontal="left" vertical="top" wrapText="1"/>
    </xf>
    <xf numFmtId="164" fontId="9" fillId="3" borderId="8" xfId="0" applyNumberFormat="1" applyFont="1" applyFill="1" applyBorder="1" applyAlignment="1" applyProtection="1">
      <alignment horizontal="center" vertical="center" wrapText="1"/>
      <protection locked="0"/>
    </xf>
    <xf numFmtId="164" fontId="9" fillId="3" borderId="9" xfId="0" applyNumberFormat="1" applyFont="1" applyFill="1" applyBorder="1" applyAlignment="1" applyProtection="1">
      <alignment horizontal="center" vertical="center" wrapText="1"/>
      <protection locked="0"/>
    </xf>
    <xf numFmtId="9" fontId="9" fillId="4" borderId="9" xfId="0" applyNumberFormat="1" applyFont="1" applyFill="1" applyBorder="1" applyAlignment="1" applyProtection="1">
      <alignment horizontal="center" vertical="center" wrapText="1"/>
    </xf>
    <xf numFmtId="9" fontId="9" fillId="4" borderId="6" xfId="0" applyNumberFormat="1" applyFont="1" applyFill="1" applyBorder="1" applyAlignment="1" applyProtection="1">
      <alignment horizontal="center" vertical="center" wrapText="1"/>
    </xf>
    <xf numFmtId="4" fontId="11" fillId="0" borderId="64" xfId="12" applyNumberFormat="1" applyFont="1" applyFill="1" applyBorder="1" applyAlignment="1" applyProtection="1">
      <alignment horizontal="center" vertical="center"/>
    </xf>
    <xf numFmtId="4" fontId="11" fillId="0" borderId="31" xfId="12" applyNumberFormat="1" applyFont="1" applyFill="1" applyBorder="1" applyAlignment="1" applyProtection="1">
      <alignment horizontal="center" vertical="center"/>
    </xf>
    <xf numFmtId="0" fontId="11" fillId="0" borderId="61" xfId="0" applyFont="1" applyBorder="1" applyAlignment="1" applyProtection="1">
      <alignment horizontal="center" vertical="top" wrapText="1"/>
    </xf>
    <xf numFmtId="0" fontId="11" fillId="0" borderId="45" xfId="0" applyFont="1" applyBorder="1" applyAlignment="1" applyProtection="1">
      <alignment horizontal="center" vertical="top" wrapText="1"/>
    </xf>
    <xf numFmtId="0" fontId="11" fillId="0" borderId="65" xfId="0" applyFont="1" applyBorder="1" applyAlignment="1" applyProtection="1">
      <alignment horizontal="center" vertical="center"/>
    </xf>
    <xf numFmtId="0" fontId="11" fillId="0" borderId="37" xfId="0" applyFont="1" applyBorder="1" applyAlignment="1" applyProtection="1">
      <alignment horizontal="center" vertical="center"/>
    </xf>
    <xf numFmtId="0" fontId="11" fillId="0" borderId="66" xfId="0" applyFont="1" applyBorder="1" applyAlignment="1" applyProtection="1">
      <alignment horizontal="center" vertical="center"/>
    </xf>
    <xf numFmtId="0" fontId="11" fillId="0" borderId="32" xfId="0" applyFont="1" applyBorder="1" applyAlignment="1" applyProtection="1">
      <alignment horizontal="center" vertical="center"/>
    </xf>
    <xf numFmtId="0" fontId="11" fillId="0" borderId="67" xfId="0" applyFont="1" applyBorder="1" applyAlignment="1" applyProtection="1">
      <alignment horizontal="center" vertical="center"/>
    </xf>
    <xf numFmtId="0" fontId="11" fillId="0" borderId="68" xfId="0" applyFont="1" applyBorder="1" applyAlignment="1" applyProtection="1">
      <alignment horizontal="center" vertical="center"/>
    </xf>
    <xf numFmtId="0" fontId="11" fillId="0" borderId="64" xfId="0" applyFont="1" applyBorder="1" applyAlignment="1">
      <alignment horizontal="center" vertical="center"/>
    </xf>
    <xf numFmtId="0" fontId="11" fillId="0" borderId="31" xfId="0" applyFont="1" applyBorder="1" applyAlignment="1">
      <alignment horizontal="center" vertical="center"/>
    </xf>
    <xf numFmtId="0" fontId="11" fillId="0" borderId="44" xfId="0" applyFont="1" applyBorder="1" applyAlignment="1">
      <alignment horizontal="center" vertical="center"/>
    </xf>
    <xf numFmtId="0" fontId="11" fillId="0" borderId="37" xfId="0" applyFont="1" applyBorder="1" applyAlignment="1">
      <alignment horizontal="center" vertical="center"/>
    </xf>
    <xf numFmtId="0" fontId="11" fillId="0" borderId="66" xfId="0" applyFont="1" applyBorder="1" applyAlignment="1">
      <alignment horizontal="center" vertical="center"/>
    </xf>
    <xf numFmtId="0" fontId="11" fillId="0" borderId="46" xfId="0"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0" fillId="0" borderId="0" xfId="0" applyFont="1" applyAlignment="1"/>
    <xf numFmtId="0" fontId="41" fillId="3" borderId="44" xfId="0" applyNumberFormat="1" applyFont="1" applyFill="1" applyBorder="1" applyAlignment="1" applyProtection="1">
      <alignment horizontal="left" vertical="top" wrapText="1"/>
      <protection locked="0"/>
    </xf>
    <xf numFmtId="0" fontId="41" fillId="3" borderId="37" xfId="0" applyNumberFormat="1" applyFont="1" applyFill="1" applyBorder="1" applyAlignment="1" applyProtection="1">
      <alignment horizontal="left" vertical="top" wrapText="1"/>
      <protection locked="0"/>
    </xf>
    <xf numFmtId="0" fontId="41" fillId="3" borderId="61" xfId="0" applyNumberFormat="1" applyFont="1" applyFill="1" applyBorder="1" applyAlignment="1" applyProtection="1">
      <alignment horizontal="left" vertical="top" wrapText="1"/>
      <protection locked="0"/>
    </xf>
    <xf numFmtId="0" fontId="41" fillId="3" borderId="39" xfId="0" applyNumberFormat="1" applyFont="1" applyFill="1" applyBorder="1" applyAlignment="1" applyProtection="1">
      <alignment horizontal="left" vertical="top" wrapText="1"/>
      <protection locked="0"/>
    </xf>
    <xf numFmtId="0" fontId="41" fillId="3" borderId="0" xfId="0" applyNumberFormat="1" applyFont="1" applyFill="1" applyBorder="1" applyAlignment="1" applyProtection="1">
      <alignment horizontal="left" vertical="top" wrapText="1"/>
      <protection locked="0"/>
    </xf>
    <xf numFmtId="0" fontId="41" fillId="3" borderId="50" xfId="0" applyNumberFormat="1" applyFont="1" applyFill="1" applyBorder="1" applyAlignment="1" applyProtection="1">
      <alignment horizontal="left" vertical="top" wrapText="1"/>
      <protection locked="0"/>
    </xf>
    <xf numFmtId="0" fontId="41" fillId="3" borderId="62" xfId="0" applyNumberFormat="1" applyFont="1" applyFill="1" applyBorder="1" applyAlignment="1" applyProtection="1">
      <alignment horizontal="left" vertical="top" wrapText="1"/>
      <protection locked="0"/>
    </xf>
    <xf numFmtId="0" fontId="41" fillId="3" borderId="24" xfId="0" applyNumberFormat="1" applyFont="1" applyFill="1" applyBorder="1" applyAlignment="1" applyProtection="1">
      <alignment horizontal="left" vertical="top" wrapText="1"/>
      <protection locked="0"/>
    </xf>
    <xf numFmtId="0" fontId="41" fillId="3" borderId="63" xfId="0" applyNumberFormat="1" applyFont="1" applyFill="1" applyBorder="1" applyAlignment="1" applyProtection="1">
      <alignment horizontal="left" vertical="top" wrapText="1"/>
      <protection locked="0"/>
    </xf>
    <xf numFmtId="0" fontId="11" fillId="7" borderId="51" xfId="0" applyFont="1" applyFill="1" applyBorder="1" applyAlignment="1">
      <alignment horizontal="left" vertical="top" wrapText="1"/>
    </xf>
    <xf numFmtId="0" fontId="11" fillId="7" borderId="16" xfId="0" applyFont="1" applyFill="1" applyBorder="1" applyAlignment="1">
      <alignment horizontal="left" vertical="top" wrapText="1"/>
    </xf>
    <xf numFmtId="0" fontId="11" fillId="7" borderId="52" xfId="0" applyFont="1" applyFill="1" applyBorder="1" applyAlignment="1">
      <alignment horizontal="left" vertical="top" wrapText="1"/>
    </xf>
    <xf numFmtId="0" fontId="9" fillId="7" borderId="38" xfId="0" applyFont="1" applyFill="1" applyBorder="1" applyAlignment="1" applyProtection="1">
      <alignment horizontal="center" vertical="top"/>
    </xf>
    <xf numFmtId="0" fontId="9" fillId="7" borderId="57" xfId="0" applyFont="1" applyFill="1" applyBorder="1" applyAlignment="1" applyProtection="1">
      <alignment horizontal="center" vertical="top"/>
    </xf>
    <xf numFmtId="0" fontId="9" fillId="7" borderId="25" xfId="0" applyFont="1" applyFill="1" applyBorder="1" applyAlignment="1" applyProtection="1">
      <alignment horizontal="center" vertical="top"/>
    </xf>
    <xf numFmtId="0" fontId="9" fillId="0" borderId="0" xfId="0" applyFont="1" applyAlignment="1" applyProtection="1">
      <alignment horizontal="left" vertical="top" wrapText="1"/>
    </xf>
    <xf numFmtId="0" fontId="9" fillId="0" borderId="2"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0" fontId="9" fillId="0" borderId="21" xfId="0" applyFont="1" applyBorder="1" applyAlignment="1" applyProtection="1">
      <alignment horizontal="center" vertical="center" wrapText="1"/>
    </xf>
    <xf numFmtId="4" fontId="11" fillId="0" borderId="11" xfId="0" applyNumberFormat="1" applyFont="1" applyFill="1" applyBorder="1" applyAlignment="1" applyProtection="1">
      <alignment horizontal="center" vertical="top" wrapText="1"/>
    </xf>
    <xf numFmtId="4" fontId="11" fillId="0" borderId="12" xfId="0" applyNumberFormat="1" applyFont="1" applyFill="1" applyBorder="1" applyAlignment="1" applyProtection="1">
      <alignment horizontal="center" vertical="top" wrapText="1"/>
    </xf>
    <xf numFmtId="0" fontId="11" fillId="0" borderId="12" xfId="0" applyFont="1" applyFill="1" applyBorder="1" applyAlignment="1" applyProtection="1">
      <alignment horizontal="center" vertical="top" wrapText="1"/>
    </xf>
    <xf numFmtId="0" fontId="53" fillId="7" borderId="9" xfId="15" applyFont="1" applyFill="1" applyBorder="1" applyAlignment="1">
      <alignment horizontal="center" vertical="center"/>
    </xf>
    <xf numFmtId="0" fontId="53" fillId="7" borderId="6" xfId="15" applyFont="1" applyFill="1" applyBorder="1" applyAlignment="1">
      <alignment horizontal="center" vertical="center"/>
    </xf>
    <xf numFmtId="0" fontId="11" fillId="0" borderId="13" xfId="0" applyFont="1" applyFill="1" applyBorder="1" applyAlignment="1" applyProtection="1">
      <alignment horizontal="center" vertical="top" wrapText="1"/>
    </xf>
    <xf numFmtId="0" fontId="12" fillId="7" borderId="44" xfId="0" applyFont="1" applyFill="1" applyBorder="1" applyAlignment="1" applyProtection="1">
      <alignment horizontal="left" vertical="center" wrapText="1"/>
      <protection locked="0"/>
    </xf>
    <xf numFmtId="0" fontId="12" fillId="7" borderId="37" xfId="0" applyFont="1" applyFill="1" applyBorder="1" applyAlignment="1" applyProtection="1">
      <alignment horizontal="left" vertical="center" wrapText="1"/>
      <protection locked="0"/>
    </xf>
    <xf numFmtId="0" fontId="12" fillId="7" borderId="61" xfId="0" applyFont="1" applyFill="1" applyBorder="1" applyAlignment="1" applyProtection="1">
      <alignment horizontal="left" vertical="center" wrapText="1"/>
      <protection locked="0"/>
    </xf>
    <xf numFmtId="0" fontId="12" fillId="7" borderId="62" xfId="0" applyFont="1" applyFill="1" applyBorder="1" applyAlignment="1" applyProtection="1">
      <alignment horizontal="left" vertical="center" wrapText="1"/>
      <protection locked="0"/>
    </xf>
    <xf numFmtId="0" fontId="12" fillId="7" borderId="24" xfId="0" applyFont="1" applyFill="1" applyBorder="1" applyAlignment="1" applyProtection="1">
      <alignment horizontal="left" vertical="center" wrapText="1"/>
      <protection locked="0"/>
    </xf>
    <xf numFmtId="0" fontId="12" fillId="7" borderId="63" xfId="0" applyFont="1" applyFill="1" applyBorder="1" applyAlignment="1" applyProtection="1">
      <alignment horizontal="left" vertical="center" wrapText="1"/>
      <protection locked="0"/>
    </xf>
    <xf numFmtId="0" fontId="9" fillId="3" borderId="28" xfId="0" applyFont="1" applyFill="1" applyBorder="1" applyAlignment="1" applyProtection="1">
      <alignment horizontal="center" vertical="center"/>
    </xf>
    <xf numFmtId="0" fontId="9" fillId="3" borderId="26" xfId="0" applyFont="1" applyFill="1" applyBorder="1" applyAlignment="1" applyProtection="1">
      <alignment horizontal="center" vertical="center"/>
    </xf>
    <xf numFmtId="0" fontId="9" fillId="0" borderId="0" xfId="0" applyFont="1" applyAlignment="1" applyProtection="1">
      <alignment horizontal="right" vertical="center"/>
    </xf>
    <xf numFmtId="0" fontId="9" fillId="0" borderId="0" xfId="0" applyFont="1" applyBorder="1" applyAlignment="1" applyProtection="1">
      <alignment horizontal="right" vertical="center"/>
    </xf>
    <xf numFmtId="0" fontId="9" fillId="0" borderId="0" xfId="0" applyFont="1" applyAlignment="1">
      <alignment vertical="center"/>
    </xf>
    <xf numFmtId="0" fontId="9" fillId="0" borderId="12"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11" fillId="7" borderId="4" xfId="0" applyFont="1" applyFill="1" applyBorder="1" applyAlignment="1" applyProtection="1">
      <alignment horizontal="center" wrapText="1"/>
    </xf>
    <xf numFmtId="0" fontId="11" fillId="7" borderId="10" xfId="0" applyFont="1" applyFill="1" applyBorder="1" applyAlignment="1" applyProtection="1">
      <alignment horizontal="center" wrapText="1"/>
    </xf>
    <xf numFmtId="0" fontId="11" fillId="7" borderId="59" xfId="0" applyFont="1" applyFill="1" applyBorder="1" applyAlignment="1" applyProtection="1">
      <alignment horizontal="center" wrapText="1"/>
    </xf>
    <xf numFmtId="0" fontId="11" fillId="7" borderId="3" xfId="0" applyFont="1" applyFill="1" applyBorder="1" applyAlignment="1" applyProtection="1">
      <alignment horizontal="center" wrapText="1"/>
    </xf>
    <xf numFmtId="0" fontId="11" fillId="7" borderId="16" xfId="0" applyFont="1" applyFill="1" applyBorder="1" applyAlignment="1" applyProtection="1">
      <alignment horizontal="center" wrapText="1"/>
    </xf>
    <xf numFmtId="0" fontId="11" fillId="7" borderId="49" xfId="0" applyFont="1" applyFill="1" applyBorder="1" applyAlignment="1" applyProtection="1">
      <alignment horizontal="center" wrapText="1"/>
    </xf>
    <xf numFmtId="0" fontId="11" fillId="7" borderId="51" xfId="0" applyFont="1" applyFill="1" applyBorder="1" applyAlignment="1" applyProtection="1">
      <alignment horizontal="left" vertical="top"/>
      <protection locked="0"/>
    </xf>
    <xf numFmtId="0" fontId="11" fillId="7" borderId="49" xfId="0" applyFont="1" applyFill="1" applyBorder="1" applyAlignment="1" applyProtection="1">
      <alignment horizontal="left" vertical="top"/>
      <protection locked="0"/>
    </xf>
    <xf numFmtId="0" fontId="11" fillId="7" borderId="22" xfId="0" applyFont="1" applyFill="1" applyBorder="1" applyAlignment="1" applyProtection="1">
      <alignment horizontal="left" vertical="top"/>
      <protection locked="0"/>
    </xf>
    <xf numFmtId="0" fontId="11" fillId="7" borderId="23" xfId="0" applyFont="1" applyFill="1" applyBorder="1" applyAlignment="1" applyProtection="1">
      <alignment horizontal="left" vertical="top"/>
      <protection locked="0"/>
    </xf>
    <xf numFmtId="0" fontId="11" fillId="7" borderId="2" xfId="0" applyFont="1" applyFill="1" applyBorder="1" applyAlignment="1" applyProtection="1">
      <alignment horizontal="center" wrapText="1"/>
    </xf>
    <xf numFmtId="0" fontId="11" fillId="7" borderId="14" xfId="0" applyFont="1" applyFill="1" applyBorder="1" applyAlignment="1" applyProtection="1">
      <alignment horizontal="center" wrapText="1"/>
    </xf>
    <xf numFmtId="0" fontId="11" fillId="7" borderId="23" xfId="0" applyFont="1" applyFill="1" applyBorder="1" applyAlignment="1" applyProtection="1">
      <alignment horizontal="center" wrapText="1"/>
    </xf>
    <xf numFmtId="0" fontId="11" fillId="7" borderId="3" xfId="0" applyFont="1" applyFill="1" applyBorder="1" applyAlignment="1" applyProtection="1">
      <alignment horizontal="left" vertical="top"/>
      <protection locked="0"/>
    </xf>
    <xf numFmtId="0" fontId="11" fillId="7" borderId="16" xfId="0" applyFont="1" applyFill="1" applyBorder="1" applyAlignment="1" applyProtection="1">
      <alignment horizontal="left" vertical="top"/>
      <protection locked="0"/>
    </xf>
    <xf numFmtId="0" fontId="11" fillId="7" borderId="3" xfId="0" applyFont="1" applyFill="1" applyBorder="1" applyAlignment="1" applyProtection="1">
      <alignment horizontal="left" vertical="top" wrapText="1"/>
      <protection locked="0"/>
    </xf>
    <xf numFmtId="0" fontId="11" fillId="7" borderId="16" xfId="0" applyFont="1" applyFill="1" applyBorder="1" applyAlignment="1" applyProtection="1">
      <alignment horizontal="left" vertical="top" wrapText="1"/>
      <protection locked="0"/>
    </xf>
    <xf numFmtId="0" fontId="11" fillId="7" borderId="49" xfId="0" applyFont="1" applyFill="1" applyBorder="1" applyAlignment="1" applyProtection="1">
      <alignment horizontal="left" vertical="top" wrapText="1"/>
      <protection locked="0"/>
    </xf>
    <xf numFmtId="0" fontId="11" fillId="0" borderId="36" xfId="0" applyNumberFormat="1" applyFont="1" applyFill="1" applyBorder="1" applyAlignment="1" applyProtection="1">
      <alignment horizontal="left" vertical="top"/>
    </xf>
    <xf numFmtId="0" fontId="11" fillId="0" borderId="50" xfId="0" applyNumberFormat="1" applyFont="1" applyFill="1" applyBorder="1" applyAlignment="1" applyProtection="1">
      <alignment horizontal="left" vertical="top"/>
    </xf>
    <xf numFmtId="0" fontId="10" fillId="0" borderId="2"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0" fontId="23" fillId="0" borderId="0" xfId="0" applyFont="1" applyFill="1" applyBorder="1" applyAlignment="1" applyProtection="1">
      <alignment horizontal="left" vertical="top" wrapText="1"/>
    </xf>
    <xf numFmtId="0" fontId="23" fillId="0" borderId="24" xfId="0" applyFont="1" applyFill="1" applyBorder="1" applyAlignment="1" applyProtection="1">
      <alignment horizontal="left" vertical="top" wrapText="1"/>
    </xf>
    <xf numFmtId="0" fontId="11" fillId="0" borderId="44" xfId="0" applyFont="1" applyFill="1" applyBorder="1" applyAlignment="1" applyProtection="1">
      <alignment horizontal="center" vertical="center"/>
    </xf>
    <xf numFmtId="0" fontId="11" fillId="0" borderId="37" xfId="0" applyFont="1" applyFill="1" applyBorder="1" applyAlignment="1" applyProtection="1">
      <alignment horizontal="center" vertical="center"/>
    </xf>
    <xf numFmtId="0" fontId="11" fillId="0" borderId="61" xfId="0" applyFont="1" applyFill="1" applyBorder="1" applyAlignment="1" applyProtection="1">
      <alignment horizontal="center" vertical="center"/>
    </xf>
    <xf numFmtId="0" fontId="11" fillId="0" borderId="62" xfId="0" applyFont="1" applyFill="1" applyBorder="1" applyAlignment="1" applyProtection="1">
      <alignment horizontal="center" vertical="center"/>
    </xf>
    <xf numFmtId="0" fontId="11" fillId="0" borderId="24" xfId="0" applyFont="1" applyFill="1" applyBorder="1" applyAlignment="1" applyProtection="1">
      <alignment horizontal="center" vertical="center"/>
    </xf>
    <xf numFmtId="0" fontId="11" fillId="0" borderId="63" xfId="0" applyFont="1" applyFill="1" applyBorder="1" applyAlignment="1" applyProtection="1">
      <alignment horizontal="center" vertical="center"/>
    </xf>
    <xf numFmtId="0" fontId="11" fillId="0" borderId="58" xfId="0" applyFont="1" applyFill="1" applyBorder="1" applyAlignment="1" applyProtection="1">
      <alignment horizontal="left" vertical="center"/>
    </xf>
    <xf numFmtId="0" fontId="11" fillId="0" borderId="59" xfId="0" applyFont="1" applyFill="1" applyBorder="1" applyAlignment="1" applyProtection="1">
      <alignment horizontal="left" vertical="center"/>
    </xf>
    <xf numFmtId="0" fontId="28" fillId="0" borderId="0" xfId="0" applyFont="1" applyBorder="1" applyAlignment="1" applyProtection="1">
      <alignment horizontal="right"/>
    </xf>
    <xf numFmtId="1" fontId="31" fillId="4" borderId="38" xfId="0" applyNumberFormat="1" applyFont="1" applyFill="1" applyBorder="1" applyAlignment="1" applyProtection="1">
      <alignment horizontal="center" vertical="center"/>
    </xf>
    <xf numFmtId="1" fontId="31" fillId="4" borderId="57" xfId="0" applyNumberFormat="1" applyFont="1" applyFill="1" applyBorder="1" applyAlignment="1" applyProtection="1">
      <alignment horizontal="center" vertical="center"/>
    </xf>
    <xf numFmtId="1" fontId="31" fillId="4" borderId="54" xfId="0" applyNumberFormat="1" applyFont="1" applyFill="1" applyBorder="1" applyAlignment="1" applyProtection="1">
      <alignment horizontal="center" vertical="center"/>
    </xf>
    <xf numFmtId="0" fontId="28" fillId="13" borderId="38" xfId="0" applyFont="1" applyFill="1" applyBorder="1" applyAlignment="1" applyProtection="1">
      <alignment horizontal="center" wrapText="1"/>
    </xf>
    <xf numFmtId="0" fontId="28" fillId="13" borderId="57" xfId="0" applyFont="1" applyFill="1" applyBorder="1" applyAlignment="1" applyProtection="1">
      <alignment horizontal="center" wrapText="1"/>
    </xf>
    <xf numFmtId="0" fontId="28" fillId="13" borderId="54" xfId="0" applyFont="1" applyFill="1" applyBorder="1" applyAlignment="1" applyProtection="1">
      <alignment horizontal="center" wrapText="1"/>
    </xf>
    <xf numFmtId="0" fontId="8" fillId="0" borderId="0" xfId="12" applyFont="1"/>
    <xf numFmtId="4" fontId="30" fillId="3" borderId="2" xfId="0" applyNumberFormat="1" applyFont="1" applyFill="1" applyBorder="1" applyAlignment="1" applyProtection="1">
      <alignment horizontal="center" vertical="top"/>
    </xf>
    <xf numFmtId="4" fontId="31" fillId="3" borderId="21" xfId="0" applyNumberFormat="1" applyFont="1" applyFill="1" applyBorder="1" applyAlignment="1" applyProtection="1">
      <alignment horizontal="center" vertical="top"/>
    </xf>
    <xf numFmtId="0" fontId="31" fillId="4" borderId="22" xfId="0" applyFont="1" applyFill="1" applyBorder="1" applyAlignment="1" applyProtection="1">
      <alignment horizontal="center" vertical="center"/>
    </xf>
    <xf numFmtId="0" fontId="31" fillId="4" borderId="21" xfId="0" applyFont="1" applyFill="1" applyBorder="1" applyAlignment="1" applyProtection="1">
      <alignment horizontal="center" vertical="center"/>
    </xf>
    <xf numFmtId="0" fontId="28" fillId="0" borderId="0" xfId="0" applyFont="1" applyAlignment="1">
      <alignment horizontal="left" vertical="center"/>
    </xf>
    <xf numFmtId="0" fontId="28" fillId="0" borderId="0" xfId="0" applyFont="1" applyAlignment="1">
      <alignment horizontal="left" vertical="center" wrapText="1"/>
    </xf>
    <xf numFmtId="0" fontId="28" fillId="13" borderId="4" xfId="0" applyFont="1" applyFill="1" applyBorder="1" applyAlignment="1" applyProtection="1">
      <alignment horizontal="center" vertical="top" wrapText="1"/>
    </xf>
    <xf numFmtId="0" fontId="28" fillId="13" borderId="10" xfId="0" applyFont="1" applyFill="1" applyBorder="1" applyAlignment="1" applyProtection="1">
      <alignment horizontal="center" vertical="top" wrapText="1"/>
    </xf>
    <xf numFmtId="0" fontId="28" fillId="13" borderId="48" xfId="0" applyFont="1" applyFill="1" applyBorder="1" applyAlignment="1" applyProtection="1">
      <alignment horizontal="center" vertical="top" wrapText="1"/>
    </xf>
    <xf numFmtId="0" fontId="28" fillId="13" borderId="59" xfId="0" applyFont="1" applyFill="1" applyBorder="1" applyAlignment="1" applyProtection="1">
      <alignment horizontal="center" vertical="top" wrapText="1"/>
    </xf>
    <xf numFmtId="0" fontId="11" fillId="3" borderId="12" xfId="0" applyFont="1" applyFill="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1" fillId="3" borderId="5" xfId="0" applyFont="1" applyFill="1" applyBorder="1" applyAlignment="1" applyProtection="1">
      <protection locked="0"/>
    </xf>
    <xf numFmtId="0" fontId="11" fillId="0" borderId="1" xfId="0" applyFont="1" applyBorder="1" applyAlignment="1" applyProtection="1">
      <protection locked="0"/>
    </xf>
    <xf numFmtId="0" fontId="11" fillId="3" borderId="1"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protection locked="0"/>
    </xf>
    <xf numFmtId="0" fontId="8" fillId="0" borderId="0" xfId="10" applyFont="1" applyBorder="1" applyAlignment="1"/>
    <xf numFmtId="0" fontId="11" fillId="3" borderId="11" xfId="0" applyFont="1" applyFill="1" applyBorder="1" applyAlignment="1" applyProtection="1">
      <protection locked="0"/>
    </xf>
    <xf numFmtId="0" fontId="11" fillId="0" borderId="12" xfId="0" applyFont="1" applyBorder="1" applyAlignment="1" applyProtection="1">
      <protection locked="0"/>
    </xf>
    <xf numFmtId="0" fontId="10" fillId="0" borderId="0" xfId="10" applyFont="1" applyBorder="1" applyAlignment="1"/>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 xfId="0" applyFont="1" applyBorder="1" applyAlignment="1">
      <alignment horizontal="left" vertical="center" wrapText="1"/>
    </xf>
    <xf numFmtId="0" fontId="11" fillId="0" borderId="8" xfId="0" applyFont="1" applyBorder="1" applyAlignment="1">
      <alignment horizontal="center" vertical="center" wrapText="1"/>
    </xf>
    <xf numFmtId="0" fontId="11" fillId="0" borderId="9" xfId="0" applyFont="1" applyBorder="1" applyAlignment="1">
      <alignment horizontal="left" vertical="center" wrapText="1"/>
    </xf>
    <xf numFmtId="0" fontId="10" fillId="0" borderId="0" xfId="0" applyFont="1" applyBorder="1" applyAlignment="1">
      <alignment horizontal="left" vertical="top" wrapText="1"/>
    </xf>
    <xf numFmtId="0" fontId="10" fillId="0" borderId="44" xfId="0" applyFont="1" applyFill="1" applyBorder="1" applyAlignment="1">
      <alignment vertical="center" wrapText="1"/>
    </xf>
    <xf numFmtId="0" fontId="11" fillId="0" borderId="37" xfId="0" applyFont="1" applyFill="1" applyBorder="1" applyAlignment="1">
      <alignment vertical="center"/>
    </xf>
    <xf numFmtId="0" fontId="11" fillId="0" borderId="66" xfId="0" applyFont="1" applyFill="1" applyBorder="1" applyAlignment="1">
      <alignment vertical="center"/>
    </xf>
    <xf numFmtId="0" fontId="11" fillId="0" borderId="37" xfId="0" applyFont="1" applyBorder="1" applyAlignment="1">
      <alignment vertical="center"/>
    </xf>
    <xf numFmtId="0" fontId="11" fillId="0" borderId="66" xfId="0" applyFont="1" applyBorder="1" applyAlignment="1">
      <alignment vertical="center"/>
    </xf>
    <xf numFmtId="0" fontId="11" fillId="3" borderId="3" xfId="0" applyFont="1" applyFill="1" applyBorder="1" applyAlignment="1" applyProtection="1">
      <protection locked="0"/>
    </xf>
    <xf numFmtId="0" fontId="11" fillId="3" borderId="16" xfId="0" applyFont="1" applyFill="1" applyBorder="1" applyAlignment="1" applyProtection="1">
      <protection locked="0"/>
    </xf>
    <xf numFmtId="0" fontId="11" fillId="3" borderId="52" xfId="0" applyFont="1" applyFill="1" applyBorder="1" applyAlignment="1" applyProtection="1">
      <protection locked="0"/>
    </xf>
    <xf numFmtId="0" fontId="11" fillId="3" borderId="8" xfId="0" applyFont="1" applyFill="1" applyBorder="1" applyAlignment="1" applyProtection="1">
      <protection locked="0"/>
    </xf>
    <xf numFmtId="0" fontId="11" fillId="0" borderId="9" xfId="0" applyFont="1" applyBorder="1" applyAlignment="1" applyProtection="1">
      <protection locked="0"/>
    </xf>
    <xf numFmtId="0" fontId="11" fillId="3" borderId="9" xfId="0" applyFont="1" applyFill="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37"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0"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50" xfId="0" applyFont="1" applyBorder="1" applyAlignment="1" applyProtection="1">
      <alignment horizontal="left" vertical="top" wrapText="1"/>
    </xf>
    <xf numFmtId="0" fontId="11" fillId="3" borderId="4" xfId="0" applyFont="1" applyFill="1" applyBorder="1" applyAlignment="1" applyProtection="1">
      <alignment horizontal="center" vertical="center"/>
      <protection locked="0"/>
    </xf>
    <xf numFmtId="0" fontId="11" fillId="7" borderId="10" xfId="0" applyFont="1" applyFill="1" applyBorder="1" applyAlignment="1" applyProtection="1">
      <alignment horizontal="center" vertical="center"/>
      <protection locked="0"/>
    </xf>
    <xf numFmtId="0" fontId="11" fillId="3" borderId="59" xfId="0" applyFont="1" applyFill="1" applyBorder="1" applyAlignment="1" applyProtection="1">
      <alignment horizontal="center" vertical="center"/>
      <protection locked="0"/>
    </xf>
    <xf numFmtId="0" fontId="11" fillId="0" borderId="39" xfId="0" applyFont="1" applyBorder="1" applyAlignment="1" applyProtection="1">
      <alignment horizontal="left" vertical="top" wrapText="1"/>
    </xf>
    <xf numFmtId="0" fontId="10" fillId="0" borderId="44" xfId="0" applyFont="1" applyBorder="1" applyAlignment="1" applyProtection="1">
      <alignment horizontal="left" vertical="top" wrapText="1"/>
    </xf>
    <xf numFmtId="0" fontId="10" fillId="0" borderId="37" xfId="0" applyFont="1" applyBorder="1" applyAlignment="1" applyProtection="1">
      <alignment horizontal="left" vertical="top" wrapText="1"/>
    </xf>
    <xf numFmtId="0" fontId="10" fillId="0" borderId="61" xfId="0" applyFont="1" applyBorder="1" applyAlignment="1" applyProtection="1">
      <alignment horizontal="left" vertical="top" wrapText="1"/>
    </xf>
    <xf numFmtId="0" fontId="11" fillId="0" borderId="62" xfId="0" applyFont="1" applyBorder="1" applyAlignment="1">
      <alignment horizontal="left" vertical="center" wrapText="1"/>
    </xf>
    <xf numFmtId="0" fontId="11" fillId="0" borderId="24" xfId="0" applyFont="1" applyBorder="1" applyAlignment="1">
      <alignment horizontal="left" vertical="center" wrapText="1"/>
    </xf>
    <xf numFmtId="0" fontId="11" fillId="0" borderId="63" xfId="0" applyFont="1" applyBorder="1" applyAlignment="1">
      <alignment horizontal="left" vertical="center" wrapText="1"/>
    </xf>
    <xf numFmtId="0" fontId="11" fillId="7" borderId="2" xfId="0" applyFont="1" applyFill="1" applyBorder="1" applyAlignment="1" applyProtection="1">
      <alignment horizontal="center" vertical="center" wrapText="1"/>
      <protection locked="0"/>
    </xf>
    <xf numFmtId="0" fontId="11" fillId="7" borderId="14" xfId="0" applyFont="1" applyFill="1" applyBorder="1" applyAlignment="1" applyProtection="1">
      <alignment horizontal="center" vertical="center" wrapText="1"/>
      <protection locked="0"/>
    </xf>
    <xf numFmtId="0" fontId="11" fillId="7" borderId="23"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protection locked="0"/>
    </xf>
    <xf numFmtId="0" fontId="11" fillId="7" borderId="16" xfId="0" applyFont="1" applyFill="1" applyBorder="1" applyAlignment="1" applyProtection="1">
      <alignment horizontal="center" vertical="center"/>
      <protection locked="0"/>
    </xf>
    <xf numFmtId="0" fontId="11" fillId="3" borderId="49" xfId="0" applyFont="1" applyFill="1" applyBorder="1" applyAlignment="1" applyProtection="1">
      <alignment horizontal="center" vertical="center"/>
      <protection locked="0"/>
    </xf>
    <xf numFmtId="0" fontId="11" fillId="0" borderId="39" xfId="0" applyFont="1" applyBorder="1" applyAlignment="1">
      <alignment vertical="center"/>
    </xf>
    <xf numFmtId="0" fontId="11" fillId="0" borderId="0" xfId="0" applyFont="1" applyBorder="1" applyAlignment="1">
      <alignment vertical="center"/>
    </xf>
    <xf numFmtId="0" fontId="11" fillId="0" borderId="50" xfId="0" applyFont="1" applyBorder="1" applyAlignment="1">
      <alignment vertical="center"/>
    </xf>
    <xf numFmtId="0" fontId="17" fillId="0" borderId="62" xfId="0" applyFont="1" applyBorder="1" applyAlignment="1">
      <alignment vertical="center" wrapText="1"/>
    </xf>
    <xf numFmtId="0" fontId="17" fillId="0" borderId="24" xfId="0" applyFont="1" applyBorder="1" applyAlignment="1">
      <alignment vertical="center" wrapText="1"/>
    </xf>
    <xf numFmtId="0" fontId="17" fillId="0" borderId="63" xfId="0" applyFont="1" applyBorder="1" applyAlignment="1">
      <alignment vertical="center" wrapText="1"/>
    </xf>
    <xf numFmtId="0" fontId="10" fillId="0" borderId="39" xfId="0" applyFont="1" applyBorder="1" applyAlignment="1">
      <alignment horizontal="left" wrapText="1"/>
    </xf>
    <xf numFmtId="0" fontId="11" fillId="0" borderId="0" xfId="0" applyFont="1" applyBorder="1" applyAlignment="1">
      <alignment horizontal="left" wrapText="1"/>
    </xf>
    <xf numFmtId="0" fontId="11" fillId="0" borderId="50" xfId="0" applyFont="1" applyBorder="1" applyAlignment="1">
      <alignment horizontal="left" wrapText="1"/>
    </xf>
    <xf numFmtId="0" fontId="11" fillId="0" borderId="62" xfId="0" applyFont="1" applyBorder="1" applyAlignment="1">
      <alignment vertical="center" wrapText="1"/>
    </xf>
    <xf numFmtId="0" fontId="11" fillId="0" borderId="24" xfId="0" applyFont="1" applyBorder="1" applyAlignment="1">
      <alignment vertical="center" wrapText="1"/>
    </xf>
    <xf numFmtId="0" fontId="11" fillId="0" borderId="63" xfId="0" applyFont="1" applyBorder="1" applyAlignment="1">
      <alignment vertical="center" wrapText="1"/>
    </xf>
    <xf numFmtId="0" fontId="11" fillId="0" borderId="38" xfId="0" applyFont="1" applyBorder="1" applyAlignment="1">
      <alignment vertical="center" wrapText="1"/>
    </xf>
    <xf numFmtId="0" fontId="11" fillId="0" borderId="57" xfId="0" applyFont="1" applyBorder="1" applyAlignment="1">
      <alignment vertical="center" wrapText="1"/>
    </xf>
    <xf numFmtId="0" fontId="11" fillId="0" borderId="37" xfId="0" applyFont="1" applyBorder="1" applyAlignment="1">
      <alignment vertical="center" wrapText="1"/>
    </xf>
    <xf numFmtId="0" fontId="11" fillId="0" borderId="61" xfId="0" applyFont="1" applyBorder="1" applyAlignment="1">
      <alignment vertical="center" wrapText="1"/>
    </xf>
    <xf numFmtId="0" fontId="11" fillId="0" borderId="39" xfId="0" applyFont="1" applyBorder="1" applyAlignment="1">
      <alignment vertical="center" wrapText="1"/>
    </xf>
    <xf numFmtId="0" fontId="11" fillId="0" borderId="0" xfId="0" applyFont="1" applyBorder="1" applyAlignment="1">
      <alignment vertical="center" wrapText="1"/>
    </xf>
    <xf numFmtId="0" fontId="11" fillId="0" borderId="39" xfId="0" applyFont="1" applyBorder="1" applyAlignment="1">
      <alignment horizontal="left" vertical="center" wrapText="1"/>
    </xf>
    <xf numFmtId="0" fontId="11" fillId="0" borderId="50" xfId="0" applyFont="1" applyBorder="1" applyAlignment="1">
      <alignment horizontal="left" vertical="center" wrapText="1"/>
    </xf>
    <xf numFmtId="0" fontId="11" fillId="0" borderId="50" xfId="0" applyFont="1" applyBorder="1" applyAlignment="1">
      <alignment vertical="center" wrapText="1"/>
    </xf>
    <xf numFmtId="0" fontId="10" fillId="0" borderId="44" xfId="0" applyFont="1" applyBorder="1" applyAlignment="1">
      <alignment horizontal="left" vertical="center" wrapText="1"/>
    </xf>
    <xf numFmtId="0" fontId="11" fillId="0" borderId="37" xfId="0" applyFont="1" applyBorder="1" applyAlignment="1">
      <alignment horizontal="left" vertical="center" wrapText="1"/>
    </xf>
    <xf numFmtId="0" fontId="11" fillId="0" borderId="61" xfId="0" applyFont="1" applyBorder="1" applyAlignment="1">
      <alignment horizontal="left" vertical="center" wrapText="1"/>
    </xf>
    <xf numFmtId="0" fontId="11" fillId="0" borderId="0" xfId="0" applyFont="1" applyAlignment="1">
      <alignment horizontal="left" vertical="top" wrapText="1"/>
    </xf>
    <xf numFmtId="0" fontId="0" fillId="0" borderId="0" xfId="0" applyAlignment="1">
      <alignment horizontal="left" vertical="top"/>
    </xf>
    <xf numFmtId="0" fontId="8" fillId="5" borderId="39" xfId="0" applyFont="1" applyFill="1" applyBorder="1" applyAlignment="1">
      <alignment horizontal="left"/>
    </xf>
    <xf numFmtId="0" fontId="8" fillId="5" borderId="0" xfId="0" applyFont="1" applyFill="1" applyBorder="1" applyAlignment="1">
      <alignment horizontal="left"/>
    </xf>
    <xf numFmtId="0" fontId="11" fillId="0" borderId="0" xfId="0" applyFont="1" applyAlignment="1">
      <alignment horizontal="justify"/>
    </xf>
    <xf numFmtId="0" fontId="11" fillId="0" borderId="0" xfId="0" applyFont="1" applyAlignment="1"/>
    <xf numFmtId="0" fontId="20" fillId="0" borderId="0" xfId="0" applyFont="1" applyAlignment="1">
      <alignment horizontal="justify"/>
    </xf>
  </cellXfs>
  <cellStyles count="16">
    <cellStyle name="Čárka 2" xfId="1"/>
    <cellStyle name="Excel_BuiltIn_Správně" xfId="2"/>
    <cellStyle name="Měna 2" xfId="3"/>
    <cellStyle name="Měna 3" xfId="4"/>
    <cellStyle name="měny 2" xfId="5"/>
    <cellStyle name="Normální" xfId="0" builtinId="0"/>
    <cellStyle name="normální 2" xfId="6"/>
    <cellStyle name="normální 2 2" xfId="7"/>
    <cellStyle name="normální 2 3" xfId="8"/>
    <cellStyle name="Normální 3" xfId="9"/>
    <cellStyle name="Normální 4" xfId="10"/>
    <cellStyle name="Normální 5" xfId="11"/>
    <cellStyle name="normální_List1" xfId="12"/>
    <cellStyle name="normální_List1 2" xfId="13"/>
    <cellStyle name="Procenta" xfId="14" builtinId="5"/>
    <cellStyle name="Správně" xfId="15" builtinId="26"/>
  </cellStyles>
  <dxfs count="4">
    <dxf>
      <fill>
        <patternFill>
          <bgColor rgb="FFFF0000"/>
        </patternFill>
      </fill>
    </dxf>
    <dxf>
      <font>
        <b/>
        <i val="0"/>
        <color rgb="FFFF0000"/>
      </font>
    </dxf>
    <dxf>
      <font>
        <color rgb="FF9C0006"/>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2</xdr:col>
      <xdr:colOff>333375</xdr:colOff>
      <xdr:row>38</xdr:row>
      <xdr:rowOff>228600</xdr:rowOff>
    </xdr:from>
    <xdr:to>
      <xdr:col>9</xdr:col>
      <xdr:colOff>76200</xdr:colOff>
      <xdr:row>51</xdr:row>
      <xdr:rowOff>104775</xdr:rowOff>
    </xdr:to>
    <xdr:sp macro="" textlink="">
      <xdr:nvSpPr>
        <xdr:cNvPr id="38936" name="Text Box 24" hidden="1"/>
        <xdr:cNvSpPr txBox="1">
          <a:spLocks noChangeArrowheads="1"/>
        </xdr:cNvSpPr>
      </xdr:nvSpPr>
      <xdr:spPr bwMode="auto">
        <a:xfrm>
          <a:off x="3886200" y="10991850"/>
          <a:ext cx="4238625" cy="36480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17</xdr:row>
          <xdr:rowOff>342900</xdr:rowOff>
        </xdr:from>
        <xdr:to>
          <xdr:col>1</xdr:col>
          <xdr:colOff>371475</xdr:colOff>
          <xdr:row>19</xdr:row>
          <xdr:rowOff>219075</xdr:rowOff>
        </xdr:to>
        <xdr:sp macro="" textlink="">
          <xdr:nvSpPr>
            <xdr:cNvPr id="41989" name="Option Button 5" hidden="1">
              <a:extLst>
                <a:ext uri="{63B3BB69-23CF-44E3-9099-C40C66FF867C}">
                  <a14:compatExt spid="_x0000_s41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342900</xdr:rowOff>
        </xdr:from>
        <xdr:to>
          <xdr:col>1</xdr:col>
          <xdr:colOff>371475</xdr:colOff>
          <xdr:row>19</xdr:row>
          <xdr:rowOff>219075</xdr:rowOff>
        </xdr:to>
        <xdr:sp macro="" textlink="">
          <xdr:nvSpPr>
            <xdr:cNvPr id="41990" name="Option Button 6" hidden="1">
              <a:extLst>
                <a:ext uri="{63B3BB69-23CF-44E3-9099-C40C66FF867C}">
                  <a14:compatExt spid="_x0000_s41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190500</xdr:rowOff>
        </xdr:from>
        <xdr:to>
          <xdr:col>1</xdr:col>
          <xdr:colOff>381000</xdr:colOff>
          <xdr:row>18</xdr:row>
          <xdr:rowOff>0</xdr:rowOff>
        </xdr:to>
        <xdr:sp macro="" textlink="">
          <xdr:nvSpPr>
            <xdr:cNvPr id="41991" name="Option Button 7" hidden="1">
              <a:extLst>
                <a:ext uri="{63B3BB69-23CF-44E3-9099-C40C66FF867C}">
                  <a14:compatExt spid="_x0000_s419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190500</xdr:rowOff>
        </xdr:from>
        <xdr:to>
          <xdr:col>1</xdr:col>
          <xdr:colOff>381000</xdr:colOff>
          <xdr:row>18</xdr:row>
          <xdr:rowOff>0</xdr:rowOff>
        </xdr:to>
        <xdr:sp macro="" textlink="">
          <xdr:nvSpPr>
            <xdr:cNvPr id="41992" name="Option Button 8" hidden="1">
              <a:extLst>
                <a:ext uri="{63B3BB69-23CF-44E3-9099-C40C66FF867C}">
                  <a14:compatExt spid="_x0000_s4199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5.vml"/><Relationship Id="rId1" Type="http://schemas.openxmlformats.org/officeDocument/2006/relationships/drawing" Target="../drawings/drawing2.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FFC000"/>
  </sheetPr>
  <dimension ref="B1:Q31"/>
  <sheetViews>
    <sheetView view="pageLayout" topLeftCell="A16" zoomScaleNormal="100" zoomScaleSheetLayoutView="100" workbookViewId="0">
      <selection activeCell="C12" sqref="C12:H12"/>
    </sheetView>
  </sheetViews>
  <sheetFormatPr defaultRowHeight="14.25" x14ac:dyDescent="0.25"/>
  <cols>
    <col min="1" max="1" width="0.85546875" style="97" customWidth="1"/>
    <col min="2" max="2" width="8.5703125" style="97" customWidth="1"/>
    <col min="3" max="3" width="8.28515625" style="97" customWidth="1"/>
    <col min="4" max="4" width="14.140625" style="97" customWidth="1"/>
    <col min="5" max="5" width="7.28515625" style="97" customWidth="1"/>
    <col min="6" max="6" width="10.7109375" style="97" customWidth="1"/>
    <col min="7" max="7" width="17" style="97" customWidth="1"/>
    <col min="8" max="8" width="11.28515625" style="97" customWidth="1"/>
    <col min="9" max="9" width="6.140625" style="97" customWidth="1"/>
    <col min="10" max="10" width="13.28515625" style="97" customWidth="1"/>
    <col min="11" max="11" width="10" style="97" customWidth="1"/>
    <col min="12" max="12" width="5.28515625" style="97" customWidth="1"/>
    <col min="13" max="16384" width="9.140625" style="97"/>
  </cols>
  <sheetData>
    <row r="1" spans="2:17" ht="26.25" x14ac:dyDescent="0.25">
      <c r="B1" s="348"/>
      <c r="C1" s="348"/>
      <c r="D1" s="348"/>
      <c r="E1" s="348"/>
      <c r="F1" s="348"/>
      <c r="G1" s="348"/>
      <c r="H1" s="348"/>
      <c r="I1" s="99"/>
      <c r="J1" s="99"/>
      <c r="K1" s="99"/>
    </row>
    <row r="2" spans="2:17" ht="56.25" customHeight="1" x14ac:dyDescent="0.25">
      <c r="B2" s="349" t="s">
        <v>55</v>
      </c>
      <c r="C2" s="349"/>
      <c r="D2" s="349"/>
      <c r="E2" s="349"/>
      <c r="F2" s="349"/>
      <c r="G2" s="349"/>
      <c r="H2" s="349"/>
      <c r="I2" s="349"/>
    </row>
    <row r="3" spans="2:17" ht="11.25" customHeight="1" x14ac:dyDescent="0.25"/>
    <row r="4" spans="2:17" ht="36.75" customHeight="1" x14ac:dyDescent="0.25"/>
    <row r="5" spans="2:17" ht="21.75" customHeight="1" x14ac:dyDescent="0.25">
      <c r="C5" s="100" t="s">
        <v>49</v>
      </c>
      <c r="D5" s="101"/>
      <c r="E5" s="101"/>
      <c r="F5" s="101"/>
      <c r="G5" s="101"/>
      <c r="H5" s="101"/>
      <c r="I5" s="101"/>
      <c r="J5" s="101"/>
      <c r="K5" s="101"/>
    </row>
    <row r="6" spans="2:17" ht="19.5" customHeight="1" x14ac:dyDescent="0.25">
      <c r="B6" s="101"/>
      <c r="C6" s="101"/>
      <c r="D6" s="101"/>
      <c r="E6" s="101"/>
      <c r="F6" s="101"/>
      <c r="G6" s="101"/>
      <c r="H6" s="101"/>
      <c r="I6" s="101"/>
      <c r="J6" s="101"/>
      <c r="K6" s="101"/>
    </row>
    <row r="7" spans="2:17" ht="28.5" customHeight="1" x14ac:dyDescent="0.3">
      <c r="C7" s="102" t="s">
        <v>50</v>
      </c>
      <c r="D7" s="35"/>
      <c r="E7" s="102" t="s">
        <v>202</v>
      </c>
      <c r="F7" s="103"/>
      <c r="G7" s="103"/>
      <c r="H7" s="103"/>
      <c r="I7" s="101"/>
      <c r="J7" s="101"/>
      <c r="K7" s="101"/>
    </row>
    <row r="8" spans="2:17" ht="39" customHeight="1" x14ac:dyDescent="0.25">
      <c r="B8" s="104"/>
      <c r="C8" s="102" t="s">
        <v>51</v>
      </c>
      <c r="E8" s="350" t="s">
        <v>203</v>
      </c>
      <c r="F8" s="351"/>
      <c r="G8" s="351"/>
      <c r="H8" s="351"/>
      <c r="I8" s="105"/>
      <c r="J8" s="105"/>
      <c r="K8" s="105"/>
    </row>
    <row r="9" spans="2:17" ht="17.25" customHeight="1" x14ac:dyDescent="0.3">
      <c r="C9" s="2" t="s">
        <v>76</v>
      </c>
      <c r="E9" s="247" t="s">
        <v>204</v>
      </c>
      <c r="F9" s="346" t="s">
        <v>153</v>
      </c>
      <c r="G9" s="346"/>
      <c r="H9" s="346"/>
      <c r="I9" s="106"/>
      <c r="J9" s="106"/>
      <c r="K9" s="107"/>
    </row>
    <row r="10" spans="2:17" ht="30" customHeight="1" x14ac:dyDescent="0.3">
      <c r="B10" s="108"/>
      <c r="C10" s="29"/>
      <c r="D10" s="29"/>
      <c r="E10" s="109"/>
      <c r="F10" s="346"/>
      <c r="G10" s="346"/>
      <c r="H10" s="346"/>
      <c r="I10" s="346"/>
      <c r="J10" s="346"/>
      <c r="K10" s="110"/>
      <c r="L10" s="110"/>
      <c r="M10" s="110"/>
      <c r="N10" s="110"/>
      <c r="O10" s="110"/>
      <c r="P10" s="110"/>
      <c r="Q10" s="110"/>
    </row>
    <row r="11" spans="2:17" ht="21" customHeight="1" x14ac:dyDescent="0.3">
      <c r="B11" s="108"/>
      <c r="C11" s="29"/>
      <c r="D11" s="29"/>
      <c r="E11" s="109"/>
      <c r="F11" s="346"/>
      <c r="G11" s="346"/>
      <c r="H11" s="346"/>
      <c r="I11" s="346"/>
      <c r="J11" s="346"/>
      <c r="K11" s="110"/>
      <c r="L11" s="110"/>
      <c r="M11" s="110"/>
      <c r="N11" s="110"/>
      <c r="O11" s="110"/>
      <c r="P11" s="110"/>
      <c r="Q11" s="110"/>
    </row>
    <row r="12" spans="2:17" ht="15" customHeight="1" x14ac:dyDescent="0.3">
      <c r="B12" s="108"/>
      <c r="C12" s="357"/>
      <c r="D12" s="357"/>
      <c r="E12" s="357"/>
      <c r="F12" s="357"/>
      <c r="G12" s="357"/>
      <c r="H12" s="357"/>
      <c r="I12" s="110"/>
      <c r="J12" s="110"/>
      <c r="K12" s="110"/>
      <c r="L12" s="110"/>
      <c r="M12" s="110"/>
      <c r="N12" s="110"/>
      <c r="O12" s="110"/>
      <c r="P12" s="110"/>
      <c r="Q12" s="110"/>
    </row>
    <row r="13" spans="2:17" ht="17.100000000000001" customHeight="1" x14ac:dyDescent="0.3">
      <c r="B13" s="108"/>
      <c r="C13" s="354"/>
      <c r="D13" s="354"/>
      <c r="E13" s="354"/>
      <c r="F13" s="354"/>
      <c r="G13" s="354"/>
      <c r="H13" s="354"/>
      <c r="I13" s="110"/>
      <c r="J13" s="110"/>
      <c r="K13" s="110"/>
      <c r="L13" s="110"/>
      <c r="M13" s="110"/>
      <c r="N13" s="110"/>
      <c r="O13" s="110"/>
      <c r="P13" s="110"/>
      <c r="Q13" s="110"/>
    </row>
    <row r="14" spans="2:17" ht="17.100000000000001" customHeight="1" x14ac:dyDescent="0.3">
      <c r="B14" s="108"/>
      <c r="C14" s="354"/>
      <c r="D14" s="354"/>
      <c r="E14" s="354"/>
      <c r="F14" s="354"/>
      <c r="G14" s="354"/>
      <c r="H14" s="354"/>
      <c r="I14" s="110"/>
      <c r="J14" s="110"/>
      <c r="K14" s="110"/>
      <c r="L14" s="110"/>
      <c r="M14" s="110"/>
      <c r="N14" s="110"/>
      <c r="O14" s="110"/>
      <c r="P14" s="110"/>
      <c r="Q14" s="110"/>
    </row>
    <row r="15" spans="2:17" ht="15" customHeight="1" x14ac:dyDescent="0.25">
      <c r="B15" s="112"/>
      <c r="C15" s="112"/>
      <c r="D15" s="112"/>
      <c r="E15" s="112"/>
      <c r="F15" s="112"/>
      <c r="G15" s="112"/>
      <c r="H15" s="112"/>
      <c r="I15" s="113"/>
      <c r="J15" s="113"/>
      <c r="K15" s="98"/>
      <c r="N15" s="114"/>
    </row>
    <row r="16" spans="2:17" ht="14.25" customHeight="1" x14ac:dyDescent="0.25">
      <c r="B16" s="108"/>
      <c r="C16" s="111"/>
      <c r="D16" s="111"/>
      <c r="E16" s="111"/>
      <c r="F16" s="111"/>
      <c r="G16" s="111"/>
      <c r="H16" s="111"/>
      <c r="I16" s="113"/>
      <c r="J16" s="113"/>
      <c r="K16" s="98"/>
      <c r="N16" s="114"/>
    </row>
    <row r="17" spans="2:17" x14ac:dyDescent="0.25">
      <c r="B17" s="115"/>
      <c r="C17" s="98"/>
      <c r="D17" s="98"/>
      <c r="E17" s="98"/>
      <c r="F17" s="98"/>
      <c r="G17" s="98"/>
      <c r="H17" s="98"/>
      <c r="I17" s="113"/>
      <c r="J17" s="113"/>
      <c r="K17" s="98"/>
      <c r="Q17" s="116"/>
    </row>
    <row r="19" spans="2:17" ht="21.75" customHeight="1" thickBot="1" x14ac:dyDescent="0.3">
      <c r="B19" s="117" t="s">
        <v>15</v>
      </c>
      <c r="C19" s="117"/>
      <c r="D19" s="98"/>
      <c r="I19" s="105"/>
      <c r="J19" s="105"/>
      <c r="K19" s="105"/>
    </row>
    <row r="20" spans="2:17" ht="24" customHeight="1" x14ac:dyDescent="0.25">
      <c r="B20" s="118" t="s">
        <v>16</v>
      </c>
      <c r="C20" s="119"/>
      <c r="D20" s="120"/>
      <c r="E20" s="121"/>
      <c r="F20" s="121"/>
      <c r="G20" s="122"/>
      <c r="H20" s="123"/>
      <c r="I20" s="105"/>
      <c r="J20" s="105"/>
      <c r="K20" s="105"/>
    </row>
    <row r="21" spans="2:17" ht="22.5" customHeight="1" thickBot="1" x14ac:dyDescent="0.3">
      <c r="B21" s="352" t="s">
        <v>119</v>
      </c>
      <c r="C21" s="353"/>
      <c r="D21" s="339"/>
      <c r="E21" s="340"/>
      <c r="F21" s="340"/>
      <c r="G21" s="341"/>
    </row>
    <row r="22" spans="2:17" ht="12.75" customHeight="1" x14ac:dyDescent="0.25"/>
    <row r="23" spans="2:17" ht="24.75" customHeight="1" thickBot="1" x14ac:dyDescent="0.3">
      <c r="B23" s="124" t="s">
        <v>17</v>
      </c>
      <c r="C23" s="124"/>
      <c r="D23" s="3"/>
    </row>
    <row r="24" spans="2:17" ht="24" customHeight="1" thickBot="1" x14ac:dyDescent="0.3">
      <c r="B24" s="342" t="s">
        <v>0</v>
      </c>
      <c r="C24" s="343"/>
      <c r="D24" s="355"/>
      <c r="E24" s="356"/>
      <c r="F24" s="30"/>
      <c r="G24" s="30"/>
      <c r="H24" s="30"/>
    </row>
    <row r="25" spans="2:17" ht="18" customHeight="1" x14ac:dyDescent="0.25"/>
    <row r="26" spans="2:17" ht="17.25" customHeight="1" x14ac:dyDescent="0.25">
      <c r="B26" s="125" t="s">
        <v>22</v>
      </c>
      <c r="D26" s="345" t="s">
        <v>56</v>
      </c>
      <c r="E26" s="345"/>
      <c r="F26" s="345"/>
      <c r="G26" s="345"/>
      <c r="H26" s="345"/>
    </row>
    <row r="27" spans="2:17" s="3" customFormat="1" ht="15" customHeight="1" x14ac:dyDescent="0.25">
      <c r="B27" s="97"/>
      <c r="D27" s="344" t="s">
        <v>75</v>
      </c>
      <c r="E27" s="344"/>
      <c r="F27" s="344"/>
      <c r="G27" s="344"/>
      <c r="H27" s="344"/>
    </row>
    <row r="28" spans="2:17" ht="15" customHeight="1" x14ac:dyDescent="0.25">
      <c r="D28" s="347" t="s">
        <v>20</v>
      </c>
      <c r="E28" s="347"/>
      <c r="F28" s="347"/>
      <c r="G28" s="347"/>
      <c r="H28" s="347"/>
      <c r="I28" s="127"/>
      <c r="J28" s="127"/>
      <c r="K28" s="127"/>
    </row>
    <row r="29" spans="2:17" ht="29.25" customHeight="1" x14ac:dyDescent="0.25">
      <c r="B29" s="126"/>
      <c r="D29" s="338" t="s">
        <v>21</v>
      </c>
      <c r="E29" s="338"/>
      <c r="F29" s="338"/>
      <c r="G29" s="338"/>
      <c r="H29" s="338"/>
      <c r="I29" s="128"/>
      <c r="J29" s="128"/>
      <c r="K29" s="128"/>
    </row>
    <row r="30" spans="2:17" ht="15" customHeight="1" x14ac:dyDescent="0.25">
      <c r="C30" s="129"/>
      <c r="D30" s="129"/>
      <c r="E30" s="129"/>
      <c r="F30" s="129"/>
      <c r="G30" s="129"/>
      <c r="H30" s="129"/>
      <c r="I30" s="130"/>
      <c r="J30" s="130"/>
      <c r="K30" s="130"/>
    </row>
    <row r="31" spans="2:17" x14ac:dyDescent="0.25">
      <c r="B31" s="131"/>
    </row>
  </sheetData>
  <mergeCells count="17">
    <mergeCell ref="F11:J11"/>
    <mergeCell ref="F9:H9"/>
    <mergeCell ref="F10:J10"/>
    <mergeCell ref="D28:H28"/>
    <mergeCell ref="B1:H1"/>
    <mergeCell ref="B2:I2"/>
    <mergeCell ref="E8:H8"/>
    <mergeCell ref="B21:C21"/>
    <mergeCell ref="C14:H14"/>
    <mergeCell ref="D24:E24"/>
    <mergeCell ref="C12:H12"/>
    <mergeCell ref="C13:H13"/>
    <mergeCell ref="D29:H29"/>
    <mergeCell ref="D21:G21"/>
    <mergeCell ref="B24:C24"/>
    <mergeCell ref="D27:H27"/>
    <mergeCell ref="D26:H26"/>
  </mergeCells>
  <pageMargins left="0.78740157480314965" right="0.78740157480314965" top="1.7716535433070868" bottom="1.1811023622047245" header="0.39370078740157483" footer="0.39370078740157483"/>
  <pageSetup paperSize="9" scale="85" orientation="portrait" r:id="rId1"/>
  <headerFooter alignWithMargins="0">
    <oddHeader>&amp;L&amp;G</oddHeader>
    <oddFooter xml:space="preserve">&amp;L&amp;G&amp;R1/8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92D050"/>
  </sheetPr>
  <dimension ref="A2:J41"/>
  <sheetViews>
    <sheetView showGridLines="0" view="pageLayout" topLeftCell="A82" zoomScaleNormal="100" zoomScaleSheetLayoutView="145" workbookViewId="0">
      <selection activeCell="C34" sqref="C34:D34"/>
    </sheetView>
  </sheetViews>
  <sheetFormatPr defaultRowHeight="14.25" x14ac:dyDescent="0.2"/>
  <cols>
    <col min="1" max="1" width="11.7109375" style="94" customWidth="1"/>
    <col min="2" max="2" width="10.28515625" style="94" customWidth="1"/>
    <col min="3" max="3" width="5.85546875" style="94" customWidth="1"/>
    <col min="4" max="4" width="5.42578125" style="94" customWidth="1"/>
    <col min="5" max="5" width="9.140625" style="94" customWidth="1"/>
    <col min="6" max="6" width="9.5703125" style="94" customWidth="1"/>
    <col min="7" max="7" width="8.42578125" style="94" customWidth="1"/>
    <col min="8" max="8" width="7.7109375" style="94" customWidth="1"/>
    <col min="9" max="9" width="9.7109375" style="94" customWidth="1"/>
    <col min="10" max="16384" width="9.140625" style="94"/>
  </cols>
  <sheetData>
    <row r="2" spans="1:10" ht="17.25" x14ac:dyDescent="0.3">
      <c r="A2" s="407" t="s">
        <v>24</v>
      </c>
      <c r="B2" s="407"/>
      <c r="C2" s="407"/>
      <c r="D2" s="407"/>
      <c r="E2" s="407"/>
      <c r="F2" s="407"/>
      <c r="G2" s="407"/>
      <c r="H2" s="407"/>
      <c r="I2" s="407"/>
    </row>
    <row r="3" spans="1:10" x14ac:dyDescent="0.2">
      <c r="A3" s="228"/>
      <c r="B3" s="228"/>
      <c r="C3" s="228"/>
      <c r="D3" s="228"/>
      <c r="E3" s="228"/>
      <c r="F3" s="228"/>
      <c r="G3" s="228"/>
      <c r="H3" s="228"/>
      <c r="I3" s="228"/>
    </row>
    <row r="4" spans="1:10" ht="16.5" x14ac:dyDescent="0.3">
      <c r="A4" s="14" t="s">
        <v>25</v>
      </c>
      <c r="B4" s="229"/>
      <c r="C4" s="224"/>
      <c r="D4" s="224"/>
      <c r="E4" s="224"/>
      <c r="F4" s="224"/>
      <c r="G4" s="224"/>
      <c r="H4" s="224"/>
      <c r="I4" s="224"/>
    </row>
    <row r="5" spans="1:10" ht="5.25" customHeight="1" thickBot="1" x14ac:dyDescent="0.25">
      <c r="A5" s="228"/>
      <c r="B5" s="228"/>
      <c r="C5" s="228"/>
      <c r="D5" s="228"/>
      <c r="E5" s="228"/>
      <c r="F5" s="228"/>
      <c r="G5" s="228"/>
      <c r="H5" s="228"/>
      <c r="I5" s="228"/>
    </row>
    <row r="6" spans="1:10" s="96" customFormat="1" ht="20.100000000000001" customHeight="1" x14ac:dyDescent="0.2">
      <c r="A6" s="409" t="s">
        <v>39</v>
      </c>
      <c r="B6" s="410"/>
      <c r="C6" s="394"/>
      <c r="D6" s="394"/>
      <c r="E6" s="394"/>
      <c r="F6" s="394"/>
      <c r="G6" s="394"/>
      <c r="H6" s="394"/>
      <c r="I6" s="408"/>
      <c r="J6" s="95"/>
    </row>
    <row r="7" spans="1:10" s="96" customFormat="1" ht="16.5" customHeight="1" x14ac:dyDescent="0.2">
      <c r="A7" s="367"/>
      <c r="B7" s="368"/>
      <c r="C7" s="371"/>
      <c r="D7" s="371"/>
      <c r="E7" s="371"/>
      <c r="F7" s="371"/>
      <c r="G7" s="371"/>
      <c r="H7" s="371"/>
      <c r="I7" s="372"/>
      <c r="J7" s="95"/>
    </row>
    <row r="8" spans="1:10" s="96" customFormat="1" ht="20.100000000000001" customHeight="1" x14ac:dyDescent="0.2">
      <c r="A8" s="367"/>
      <c r="B8" s="368"/>
      <c r="C8" s="231" t="s">
        <v>1</v>
      </c>
      <c r="D8" s="363"/>
      <c r="E8" s="364"/>
      <c r="F8" s="365"/>
      <c r="G8" s="231" t="s">
        <v>109</v>
      </c>
      <c r="H8" s="232"/>
      <c r="I8" s="233"/>
      <c r="J8" s="95"/>
    </row>
    <row r="9" spans="1:10" s="96" customFormat="1" ht="25.5" customHeight="1" x14ac:dyDescent="0.2">
      <c r="A9" s="367" t="s">
        <v>26</v>
      </c>
      <c r="B9" s="368"/>
      <c r="C9" s="369"/>
      <c r="D9" s="369"/>
      <c r="E9" s="369"/>
      <c r="F9" s="369"/>
      <c r="G9" s="369"/>
      <c r="H9" s="369"/>
      <c r="I9" s="370"/>
      <c r="J9" s="95"/>
    </row>
    <row r="10" spans="1:10" s="96" customFormat="1" ht="20.100000000000001" customHeight="1" x14ac:dyDescent="0.2">
      <c r="A10" s="403" t="s">
        <v>37</v>
      </c>
      <c r="B10" s="231" t="s">
        <v>2</v>
      </c>
      <c r="C10" s="369"/>
      <c r="D10" s="369"/>
      <c r="E10" s="369"/>
      <c r="F10" s="369"/>
      <c r="G10" s="369"/>
      <c r="H10" s="369"/>
      <c r="I10" s="370"/>
      <c r="J10" s="95"/>
    </row>
    <row r="11" spans="1:10" s="96" customFormat="1" ht="20.100000000000001" customHeight="1" x14ac:dyDescent="0.2">
      <c r="A11" s="404"/>
      <c r="B11" s="231" t="s">
        <v>3</v>
      </c>
      <c r="C11" s="406"/>
      <c r="D11" s="406"/>
      <c r="E11" s="231" t="s">
        <v>4</v>
      </c>
      <c r="F11" s="234"/>
      <c r="G11" s="231" t="s">
        <v>5</v>
      </c>
      <c r="H11" s="371"/>
      <c r="I11" s="372"/>
      <c r="J11" s="95"/>
    </row>
    <row r="12" spans="1:10" s="96" customFormat="1" ht="20.100000000000001" customHeight="1" x14ac:dyDescent="0.2">
      <c r="A12" s="404"/>
      <c r="B12" s="235" t="s">
        <v>6</v>
      </c>
      <c r="C12" s="371"/>
      <c r="D12" s="371"/>
      <c r="E12" s="371"/>
      <c r="F12" s="371"/>
      <c r="G12" s="371"/>
      <c r="H12" s="371"/>
      <c r="I12" s="372"/>
      <c r="J12" s="95"/>
    </row>
    <row r="13" spans="1:10" s="96" customFormat="1" ht="20.100000000000001" customHeight="1" x14ac:dyDescent="0.2">
      <c r="A13" s="405"/>
      <c r="B13" s="235" t="s">
        <v>7</v>
      </c>
      <c r="C13" s="371"/>
      <c r="D13" s="371"/>
      <c r="E13" s="371"/>
      <c r="F13" s="235" t="s">
        <v>8</v>
      </c>
      <c r="G13" s="371"/>
      <c r="H13" s="371"/>
      <c r="I13" s="372"/>
      <c r="J13" s="95"/>
    </row>
    <row r="14" spans="1:10" s="96" customFormat="1" ht="20.100000000000001" customHeight="1" x14ac:dyDescent="0.2">
      <c r="A14" s="367" t="s">
        <v>38</v>
      </c>
      <c r="B14" s="231" t="s">
        <v>2</v>
      </c>
      <c r="C14" s="418"/>
      <c r="D14" s="418"/>
      <c r="E14" s="418"/>
      <c r="F14" s="418"/>
      <c r="G14" s="418"/>
      <c r="H14" s="418"/>
      <c r="I14" s="419"/>
      <c r="J14" s="95"/>
    </row>
    <row r="15" spans="1:10" s="96" customFormat="1" ht="20.100000000000001" customHeight="1" x14ac:dyDescent="0.2">
      <c r="A15" s="367"/>
      <c r="B15" s="231" t="s">
        <v>3</v>
      </c>
      <c r="C15" s="406"/>
      <c r="D15" s="406"/>
      <c r="E15" s="231" t="s">
        <v>4</v>
      </c>
      <c r="F15" s="234"/>
      <c r="G15" s="231" t="s">
        <v>5</v>
      </c>
      <c r="H15" s="363"/>
      <c r="I15" s="373"/>
    </row>
    <row r="16" spans="1:10" s="96" customFormat="1" ht="22.5" customHeight="1" x14ac:dyDescent="0.2">
      <c r="A16" s="403"/>
      <c r="B16" s="236" t="s">
        <v>6</v>
      </c>
      <c r="C16" s="371"/>
      <c r="D16" s="371"/>
      <c r="E16" s="371"/>
      <c r="F16" s="371"/>
      <c r="G16" s="371"/>
      <c r="H16" s="371"/>
      <c r="I16" s="372"/>
      <c r="J16" s="95"/>
    </row>
    <row r="17" spans="1:10" s="96" customFormat="1" ht="22.5" customHeight="1" thickBot="1" x14ac:dyDescent="0.25">
      <c r="A17" s="398" t="s">
        <v>120</v>
      </c>
      <c r="B17" s="399"/>
      <c r="C17" s="400"/>
      <c r="D17" s="401"/>
      <c r="E17" s="401"/>
      <c r="F17" s="401"/>
      <c r="G17" s="401"/>
      <c r="H17" s="401"/>
      <c r="I17" s="402"/>
      <c r="J17" s="95"/>
    </row>
    <row r="18" spans="1:10" ht="24" customHeight="1" x14ac:dyDescent="0.3">
      <c r="A18" s="14" t="s">
        <v>27</v>
      </c>
      <c r="B18" s="229"/>
      <c r="C18" s="228"/>
      <c r="D18" s="228"/>
      <c r="E18" s="228"/>
      <c r="F18" s="228"/>
      <c r="G18" s="228"/>
      <c r="H18" s="228"/>
      <c r="I18" s="228"/>
    </row>
    <row r="19" spans="1:10" ht="6.75" customHeight="1" thickBot="1" x14ac:dyDescent="0.25">
      <c r="A19" s="228"/>
      <c r="B19" s="228"/>
      <c r="C19" s="229"/>
      <c r="D19" s="229"/>
      <c r="E19" s="420"/>
      <c r="F19" s="420"/>
      <c r="G19" s="420"/>
      <c r="H19" s="420"/>
      <c r="I19" s="420"/>
    </row>
    <row r="20" spans="1:10" ht="19.5" customHeight="1" x14ac:dyDescent="0.2">
      <c r="A20" s="361" t="s">
        <v>28</v>
      </c>
      <c r="B20" s="362"/>
      <c r="C20" s="394"/>
      <c r="D20" s="394"/>
      <c r="E20" s="394"/>
      <c r="F20" s="230" t="s">
        <v>29</v>
      </c>
      <c r="G20" s="395"/>
      <c r="H20" s="396"/>
      <c r="I20" s="397"/>
      <c r="J20" s="4"/>
    </row>
    <row r="21" spans="1:10" ht="19.5" customHeight="1" x14ac:dyDescent="0.2">
      <c r="A21" s="359" t="s">
        <v>9</v>
      </c>
      <c r="B21" s="360"/>
      <c r="C21" s="421"/>
      <c r="D21" s="421"/>
      <c r="E21" s="421"/>
      <c r="F21" s="237" t="s">
        <v>10</v>
      </c>
      <c r="G21" s="421"/>
      <c r="H21" s="421"/>
      <c r="I21" s="422"/>
      <c r="J21" s="4"/>
    </row>
    <row r="22" spans="1:10" ht="19.5" customHeight="1" thickBot="1" x14ac:dyDescent="0.25">
      <c r="A22" s="415" t="s">
        <v>11</v>
      </c>
      <c r="B22" s="417"/>
      <c r="C22" s="374"/>
      <c r="D22" s="375"/>
      <c r="E22" s="375"/>
      <c r="F22" s="375"/>
      <c r="G22" s="375"/>
      <c r="H22" s="375"/>
      <c r="I22" s="376"/>
      <c r="J22" s="4"/>
    </row>
    <row r="23" spans="1:10" ht="26.25" customHeight="1" x14ac:dyDescent="0.3">
      <c r="A23" s="14" t="s">
        <v>30</v>
      </c>
      <c r="B23" s="229"/>
      <c r="C23" s="238"/>
      <c r="D23" s="239"/>
      <c r="E23" s="239"/>
      <c r="F23" s="239"/>
      <c r="G23" s="240"/>
      <c r="H23" s="238"/>
      <c r="I23" s="238"/>
      <c r="J23" s="4"/>
    </row>
    <row r="24" spans="1:10" ht="5.25" customHeight="1" thickBot="1" x14ac:dyDescent="0.25">
      <c r="A24" s="240"/>
      <c r="B24" s="240"/>
      <c r="C24" s="241"/>
      <c r="D24" s="241"/>
      <c r="E24" s="241"/>
      <c r="F24" s="241"/>
      <c r="G24" s="241"/>
      <c r="H24" s="241"/>
      <c r="I24" s="241"/>
      <c r="J24" s="4"/>
    </row>
    <row r="25" spans="1:10" ht="21.75" customHeight="1" x14ac:dyDescent="0.2">
      <c r="A25" s="361" t="s">
        <v>28</v>
      </c>
      <c r="B25" s="362"/>
      <c r="C25" s="394"/>
      <c r="D25" s="394"/>
      <c r="E25" s="394"/>
      <c r="F25" s="230" t="s">
        <v>29</v>
      </c>
      <c r="G25" s="395"/>
      <c r="H25" s="396"/>
      <c r="I25" s="397"/>
      <c r="J25" s="4"/>
    </row>
    <row r="26" spans="1:10" ht="19.5" customHeight="1" x14ac:dyDescent="0.2">
      <c r="A26" s="359" t="s">
        <v>9</v>
      </c>
      <c r="B26" s="360"/>
      <c r="C26" s="371"/>
      <c r="D26" s="371"/>
      <c r="E26" s="371"/>
      <c r="F26" s="231" t="s">
        <v>10</v>
      </c>
      <c r="G26" s="371"/>
      <c r="H26" s="371"/>
      <c r="I26" s="372"/>
      <c r="J26" s="4"/>
    </row>
    <row r="27" spans="1:10" ht="18" customHeight="1" thickBot="1" x14ac:dyDescent="0.25">
      <c r="A27" s="415" t="s">
        <v>11</v>
      </c>
      <c r="B27" s="416"/>
      <c r="C27" s="374"/>
      <c r="D27" s="375"/>
      <c r="E27" s="375"/>
      <c r="F27" s="375"/>
      <c r="G27" s="375"/>
      <c r="H27" s="375"/>
      <c r="I27" s="376"/>
      <c r="J27" s="4"/>
    </row>
    <row r="28" spans="1:10" s="98" customFormat="1" ht="27.75" customHeight="1" x14ac:dyDescent="0.3">
      <c r="A28" s="377" t="s">
        <v>106</v>
      </c>
      <c r="B28" s="377"/>
      <c r="C28" s="377"/>
      <c r="D28" s="377"/>
      <c r="E28" s="377"/>
      <c r="F28" s="377"/>
      <c r="G28" s="377"/>
      <c r="H28" s="377"/>
      <c r="I28" s="377"/>
      <c r="J28" s="251"/>
    </row>
    <row r="29" spans="1:10" ht="4.5" customHeight="1" thickBot="1" x14ac:dyDescent="0.25">
      <c r="A29" s="228"/>
      <c r="B29" s="228"/>
      <c r="C29" s="228"/>
      <c r="D29" s="228"/>
      <c r="E29" s="228"/>
      <c r="F29" s="228"/>
      <c r="G29" s="228"/>
      <c r="H29" s="228"/>
      <c r="I29" s="228"/>
      <c r="J29" s="252"/>
    </row>
    <row r="30" spans="1:10" ht="19.5" customHeight="1" x14ac:dyDescent="0.2">
      <c r="A30" s="413" t="s">
        <v>31</v>
      </c>
      <c r="B30" s="414"/>
      <c r="C30" s="378"/>
      <c r="D30" s="378"/>
      <c r="E30" s="378"/>
      <c r="F30" s="378"/>
      <c r="G30" s="378"/>
      <c r="H30" s="378"/>
      <c r="I30" s="379"/>
      <c r="J30" s="250"/>
    </row>
    <row r="31" spans="1:10" s="96" customFormat="1" ht="32.25" customHeight="1" x14ac:dyDescent="0.2">
      <c r="A31" s="411" t="s">
        <v>32</v>
      </c>
      <c r="B31" s="412"/>
      <c r="C31" s="366"/>
      <c r="D31" s="366"/>
      <c r="E31" s="366"/>
      <c r="F31" s="242" t="s">
        <v>33</v>
      </c>
      <c r="G31" s="243"/>
      <c r="H31" s="244" t="s">
        <v>34</v>
      </c>
      <c r="I31" s="245"/>
      <c r="J31" s="253"/>
    </row>
    <row r="32" spans="1:10" ht="23.25" customHeight="1" x14ac:dyDescent="0.2">
      <c r="A32" s="411" t="s">
        <v>35</v>
      </c>
      <c r="B32" s="412"/>
      <c r="C32" s="380"/>
      <c r="D32" s="380"/>
      <c r="E32" s="380"/>
      <c r="F32" s="380"/>
      <c r="G32" s="380"/>
      <c r="H32" s="380"/>
      <c r="I32" s="381"/>
      <c r="J32" s="250"/>
    </row>
    <row r="33" spans="1:10" ht="19.5" customHeight="1" x14ac:dyDescent="0.2">
      <c r="A33" s="382" t="s">
        <v>36</v>
      </c>
      <c r="B33" s="231" t="s">
        <v>2</v>
      </c>
      <c r="C33" s="385"/>
      <c r="D33" s="385"/>
      <c r="E33" s="385"/>
      <c r="F33" s="385"/>
      <c r="G33" s="385"/>
      <c r="H33" s="385"/>
      <c r="I33" s="386"/>
      <c r="J33" s="250"/>
    </row>
    <row r="34" spans="1:10" ht="19.5" customHeight="1" x14ac:dyDescent="0.2">
      <c r="A34" s="383"/>
      <c r="B34" s="231" t="s">
        <v>3</v>
      </c>
      <c r="C34" s="387"/>
      <c r="D34" s="388"/>
      <c r="E34" s="231" t="s">
        <v>4</v>
      </c>
      <c r="F34" s="389"/>
      <c r="G34" s="390"/>
      <c r="H34" s="231" t="s">
        <v>5</v>
      </c>
      <c r="I34" s="254"/>
      <c r="J34" s="253"/>
    </row>
    <row r="35" spans="1:10" ht="19.5" customHeight="1" thickBot="1" x14ac:dyDescent="0.25">
      <c r="A35" s="384"/>
      <c r="B35" s="246" t="s">
        <v>6</v>
      </c>
      <c r="C35" s="391"/>
      <c r="D35" s="392"/>
      <c r="E35" s="392"/>
      <c r="F35" s="392"/>
      <c r="G35" s="392"/>
      <c r="H35" s="392"/>
      <c r="I35" s="393"/>
      <c r="J35" s="250"/>
    </row>
    <row r="36" spans="1:10" x14ac:dyDescent="0.25">
      <c r="C36" s="4"/>
      <c r="D36" s="4"/>
      <c r="E36" s="4"/>
      <c r="F36" s="4"/>
      <c r="G36" s="4"/>
      <c r="H36" s="34"/>
      <c r="I36" s="34"/>
    </row>
    <row r="37" spans="1:10" x14ac:dyDescent="0.2">
      <c r="C37" s="4"/>
      <c r="D37" s="4"/>
      <c r="E37" s="4"/>
      <c r="F37" s="4"/>
      <c r="G37" s="4"/>
      <c r="H37" s="4"/>
      <c r="I37" s="4"/>
    </row>
    <row r="38" spans="1:10" x14ac:dyDescent="0.2">
      <c r="C38" s="4"/>
      <c r="D38" s="4"/>
      <c r="E38" s="4"/>
      <c r="F38" s="4"/>
      <c r="G38" s="4"/>
      <c r="H38" s="4"/>
      <c r="I38" s="4"/>
    </row>
    <row r="39" spans="1:10" ht="16.5" x14ac:dyDescent="0.25">
      <c r="I39" s="34"/>
      <c r="J39" s="2"/>
    </row>
    <row r="40" spans="1:10" ht="16.5" x14ac:dyDescent="0.25">
      <c r="I40" s="34"/>
      <c r="J40" s="2"/>
    </row>
    <row r="41" spans="1:10" ht="51" customHeight="1" x14ac:dyDescent="0.2">
      <c r="B41" s="358"/>
      <c r="C41" s="358"/>
      <c r="D41" s="358"/>
      <c r="E41" s="358"/>
      <c r="F41" s="358"/>
    </row>
  </sheetData>
  <mergeCells count="50">
    <mergeCell ref="A2:I2"/>
    <mergeCell ref="C6:I7"/>
    <mergeCell ref="A6:B8"/>
    <mergeCell ref="A32:B32"/>
    <mergeCell ref="A30:B30"/>
    <mergeCell ref="A31:B31"/>
    <mergeCell ref="A25:B25"/>
    <mergeCell ref="A26:B26"/>
    <mergeCell ref="A27:B27"/>
    <mergeCell ref="A22:B22"/>
    <mergeCell ref="C14:I14"/>
    <mergeCell ref="C15:D15"/>
    <mergeCell ref="C16:I16"/>
    <mergeCell ref="E19:I19"/>
    <mergeCell ref="C21:E21"/>
    <mergeCell ref="G21:I21"/>
    <mergeCell ref="A14:A16"/>
    <mergeCell ref="A10:A13"/>
    <mergeCell ref="C11:D11"/>
    <mergeCell ref="C12:I12"/>
    <mergeCell ref="C13:E13"/>
    <mergeCell ref="G13:I13"/>
    <mergeCell ref="C22:I22"/>
    <mergeCell ref="C20:E20"/>
    <mergeCell ref="G20:I20"/>
    <mergeCell ref="A17:B17"/>
    <mergeCell ref="C17:I17"/>
    <mergeCell ref="C34:D34"/>
    <mergeCell ref="F34:G34"/>
    <mergeCell ref="C35:I35"/>
    <mergeCell ref="C25:E25"/>
    <mergeCell ref="G25:I25"/>
    <mergeCell ref="C26:E26"/>
    <mergeCell ref="G26:I26"/>
    <mergeCell ref="B41:F41"/>
    <mergeCell ref="A21:B21"/>
    <mergeCell ref="A20:B20"/>
    <mergeCell ref="D8:F8"/>
    <mergeCell ref="C31:E31"/>
    <mergeCell ref="A9:B9"/>
    <mergeCell ref="C9:I9"/>
    <mergeCell ref="C10:I10"/>
    <mergeCell ref="H11:I11"/>
    <mergeCell ref="H15:I15"/>
    <mergeCell ref="C27:I27"/>
    <mergeCell ref="A28:I28"/>
    <mergeCell ref="C30:I30"/>
    <mergeCell ref="C32:I32"/>
    <mergeCell ref="A33:A35"/>
    <mergeCell ref="C33:I33"/>
  </mergeCells>
  <dataValidations count="12">
    <dataValidation type="textLength" operator="lessThanOrEqual" allowBlank="1" showInputMessage="1" showErrorMessage="1" errorTitle="Délka textu" error="Délka textu může být maximálně 32 znaků." sqref="C13:E13 G13:I13">
      <formula1>32</formula1>
    </dataValidation>
    <dataValidation type="textLength" operator="lessThan" allowBlank="1" showInputMessage="1" showErrorMessage="1" errorTitle="Délka textu" error="Zkrácený název žadatele může mít maximálně 10 znaků." prompt="Zkrácený název žadatele vyplňte pouze v případě, že existuje." sqref="D8">
      <formula1>11</formula1>
    </dataValidation>
    <dataValidation type="whole" allowBlank="1" showInputMessage="1" showErrorMessage="1" errorTitle="Délka textu" error="Číslo popisné může obsahovat pouze číslice, a to nejvýše čtyři." sqref="C15:D15 C11:D11 C34:D34">
      <formula1>0</formula1>
      <formula2>9999</formula2>
    </dataValidation>
    <dataValidation type="textLength" operator="lessThanOrEqual" allowBlank="1" showInputMessage="1" showErrorMessage="1" errorTitle="Délka textu" error="Číslo orientační může obsahovat nejvýše 4 znaky." sqref="F15 F11 F34:G34 G31 I31">
      <formula1>4</formula1>
    </dataValidation>
    <dataValidation type="textLength" operator="lessThanOrEqual" allowBlank="1" showInputMessage="1" showErrorMessage="1" errorTitle="Délka textu" error="Text může mít maximálně 48 znaků." sqref="C12:I12 D16:I16 C14:I14 C16:C17 C20:G20 C25:G25 C35:I35">
      <formula1>48</formula1>
    </dataValidation>
    <dataValidation type="textLength" operator="lessThanOrEqual" allowBlank="1" showInputMessage="1" showErrorMessage="1" errorTitle="Délka textu" error="Text může mít maximálně 20 znaků." sqref="G21:I21 G26:I26 C21:E21 C26:E26 C31">
      <formula1>20</formula1>
    </dataValidation>
    <dataValidation type="whole" allowBlank="1" showInputMessage="1" showErrorMessage="1" errorTitle="Upozornění" error="Zadejte platnou hodnotu PSČ." sqref="I11">
      <formula1>0</formula1>
      <formula2>99999</formula2>
    </dataValidation>
    <dataValidation type="textLength" operator="lessThanOrEqual" allowBlank="1" showInputMessage="1" showErrorMessage="1" errorTitle="Délka textu" error="Text může mít maximálně 100 znaků." sqref="B11 B15 E15 E11 B34 E34">
      <formula1>100</formula1>
    </dataValidation>
    <dataValidation type="textLength" operator="lessThanOrEqual" allowBlank="1" showInputMessage="1" showErrorMessage="1" errorTitle="Kód IBAN" error="Délka kódu IBAN může být maximálně 40 znaků." prompt="Údaj je nepovinný." sqref="E19:I19">
      <formula1>40</formula1>
    </dataValidation>
    <dataValidation type="textLength" operator="lessThanOrEqual" allowBlank="1" showInputMessage="1" showErrorMessage="1" errorTitle="Délka textu" error="Text může mít maximálně 50 znaků." sqref="C30:I30 C32:I33">
      <formula1>50</formula1>
    </dataValidation>
    <dataValidation type="textLength" operator="lessThanOrEqual" allowBlank="1" showInputMessage="1" showErrorMessage="1" errorTitle="Délka textu" error="Název žadatele může mít maximálně 255 znaků." sqref="C6:I7">
      <formula1>255</formula1>
    </dataValidation>
    <dataValidation type="textLength" operator="lessThanOrEqual" allowBlank="1" showInputMessage="1" showErrorMessage="1" errorTitle="Délka textu" error="Text může mít maximálně 60 znaků." sqref="C22 C27">
      <formula1>60</formula1>
    </dataValidation>
  </dataValidations>
  <pageMargins left="0.78740157480314965" right="0.78740157480314965" top="0.51181102362204722" bottom="1.1811023622047245" header="0" footer="0.39370078740157483"/>
  <pageSetup paperSize="9" orientation="portrait" r:id="rId1"/>
  <headerFooter alignWithMargins="0">
    <oddFooter xml:space="preserve">&amp;L&amp;G&amp;R2/8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92D050"/>
  </sheetPr>
  <dimension ref="A1:L65467"/>
  <sheetViews>
    <sheetView showGridLines="0" view="pageBreakPreview" zoomScaleNormal="100" zoomScaleSheetLayoutView="100" workbookViewId="0">
      <selection activeCell="A22" sqref="A22:K34"/>
    </sheetView>
  </sheetViews>
  <sheetFormatPr defaultColWidth="9" defaultRowHeight="16.5" x14ac:dyDescent="0.2"/>
  <cols>
    <col min="1" max="1" width="13.42578125" style="2" customWidth="1"/>
    <col min="2" max="2" width="8.7109375" style="2" customWidth="1"/>
    <col min="3" max="4" width="20.140625" style="2" customWidth="1"/>
    <col min="5" max="5" width="7.7109375" style="2" customWidth="1"/>
    <col min="6" max="6" width="16.140625" style="2" customWidth="1"/>
    <col min="7" max="7" width="8.42578125" style="2" customWidth="1"/>
    <col min="8" max="8" width="6.7109375" style="2" customWidth="1"/>
    <col min="9" max="9" width="11.7109375" style="2" customWidth="1"/>
    <col min="10" max="10" width="0.140625" style="2" hidden="1" customWidth="1"/>
    <col min="11" max="11" width="17.5703125" style="2" customWidth="1"/>
    <col min="12" max="12" width="9" style="2" customWidth="1"/>
    <col min="13" max="13" width="14.28515625" style="2" customWidth="1"/>
    <col min="14" max="18" width="9" style="2" customWidth="1"/>
    <col min="19" max="16384" width="9" style="2"/>
  </cols>
  <sheetData>
    <row r="1" spans="1:11" ht="21" customHeight="1" x14ac:dyDescent="0.3">
      <c r="A1" s="407" t="s">
        <v>40</v>
      </c>
      <c r="B1" s="407"/>
      <c r="C1" s="407"/>
      <c r="D1" s="407"/>
      <c r="E1" s="407"/>
      <c r="F1" s="407"/>
      <c r="G1" s="407"/>
      <c r="H1" s="407"/>
      <c r="I1" s="407"/>
      <c r="J1" s="1"/>
    </row>
    <row r="2" spans="1:11" ht="22.5" customHeight="1" thickBot="1" x14ac:dyDescent="0.35">
      <c r="A2" s="14" t="s">
        <v>41</v>
      </c>
      <c r="B2" s="3"/>
      <c r="C2" s="3"/>
      <c r="D2" s="3"/>
      <c r="E2" s="3"/>
      <c r="F2" s="3"/>
      <c r="G2" s="3"/>
      <c r="H2" s="3"/>
      <c r="I2" s="3"/>
      <c r="J2" s="1"/>
    </row>
    <row r="3" spans="1:11" ht="15.75" customHeight="1" x14ac:dyDescent="0.2">
      <c r="A3" s="484"/>
      <c r="B3" s="485"/>
      <c r="C3" s="485"/>
      <c r="D3" s="485"/>
      <c r="E3" s="485"/>
      <c r="F3" s="485"/>
      <c r="G3" s="485"/>
      <c r="H3" s="485"/>
      <c r="I3" s="485"/>
      <c r="J3" s="485"/>
      <c r="K3" s="486"/>
    </row>
    <row r="4" spans="1:11" ht="17.25" thickBot="1" x14ac:dyDescent="0.25">
      <c r="A4" s="487"/>
      <c r="B4" s="488"/>
      <c r="C4" s="488"/>
      <c r="D4" s="488"/>
      <c r="E4" s="488"/>
      <c r="F4" s="488"/>
      <c r="G4" s="488"/>
      <c r="H4" s="488"/>
      <c r="I4" s="488"/>
      <c r="J4" s="488"/>
      <c r="K4" s="489"/>
    </row>
    <row r="5" spans="1:11" ht="9.75" customHeight="1" x14ac:dyDescent="0.2">
      <c r="A5" s="4"/>
      <c r="B5" s="4"/>
      <c r="C5" s="4"/>
      <c r="D5" s="4"/>
      <c r="E5" s="4"/>
      <c r="F5" s="4"/>
      <c r="G5" s="4"/>
      <c r="H5" s="4"/>
      <c r="I5" s="4"/>
      <c r="J5" s="1"/>
    </row>
    <row r="6" spans="1:11" ht="13.5" customHeight="1" x14ac:dyDescent="0.3">
      <c r="A6" s="14" t="s">
        <v>42</v>
      </c>
      <c r="B6" s="11"/>
      <c r="C6" s="11"/>
      <c r="D6" s="11"/>
      <c r="E6" s="11"/>
      <c r="F6" s="11"/>
      <c r="G6" s="11"/>
      <c r="H6" s="11"/>
      <c r="I6" s="11"/>
      <c r="J6" s="1"/>
    </row>
    <row r="7" spans="1:11" ht="5.25" customHeight="1" x14ac:dyDescent="0.2"/>
    <row r="8" spans="1:11" ht="33.75" customHeight="1" x14ac:dyDescent="0.2">
      <c r="A8" s="474" t="s">
        <v>176</v>
      </c>
      <c r="B8" s="351"/>
      <c r="C8" s="351"/>
      <c r="D8" s="351"/>
      <c r="E8" s="351"/>
      <c r="F8" s="351"/>
      <c r="G8" s="351"/>
      <c r="H8" s="351"/>
      <c r="I8" s="351"/>
      <c r="J8" s="5"/>
    </row>
    <row r="9" spans="1:11" ht="8.25" customHeight="1" thickBot="1" x14ac:dyDescent="0.25">
      <c r="A9" s="15"/>
      <c r="F9" s="15"/>
      <c r="J9" s="5"/>
    </row>
    <row r="10" spans="1:11" s="6" customFormat="1" ht="23.25" customHeight="1" thickBot="1" x14ac:dyDescent="0.35">
      <c r="A10" s="492" t="s">
        <v>47</v>
      </c>
      <c r="B10" s="493"/>
      <c r="C10" s="494"/>
      <c r="D10" s="490"/>
      <c r="E10" s="491"/>
      <c r="F10" s="491"/>
      <c r="G10" s="491"/>
      <c r="H10" s="491"/>
      <c r="I10" s="279" t="s">
        <v>5</v>
      </c>
      <c r="J10" s="280"/>
      <c r="K10" s="281"/>
    </row>
    <row r="11" spans="1:11" ht="18" customHeight="1" x14ac:dyDescent="0.2"/>
    <row r="12" spans="1:11" ht="15" customHeight="1" thickBot="1" x14ac:dyDescent="0.35">
      <c r="A12" s="14" t="s">
        <v>43</v>
      </c>
      <c r="J12" s="7"/>
    </row>
    <row r="13" spans="1:11" ht="33.75" customHeight="1" x14ac:dyDescent="0.2">
      <c r="A13" s="475" t="s">
        <v>118</v>
      </c>
      <c r="B13" s="476"/>
      <c r="C13" s="476"/>
      <c r="D13" s="477"/>
      <c r="E13" s="495" t="s">
        <v>44</v>
      </c>
      <c r="F13" s="495"/>
      <c r="G13" s="495"/>
      <c r="H13" s="495"/>
      <c r="I13" s="495"/>
      <c r="J13" s="495"/>
      <c r="K13" s="496"/>
    </row>
    <row r="14" spans="1:11" ht="24" customHeight="1" thickBot="1" x14ac:dyDescent="0.25">
      <c r="A14" s="424"/>
      <c r="B14" s="425"/>
      <c r="C14" s="425"/>
      <c r="D14" s="425"/>
      <c r="E14" s="481"/>
      <c r="F14" s="481"/>
      <c r="G14" s="481"/>
      <c r="H14" s="481"/>
      <c r="I14" s="481"/>
      <c r="J14" s="481"/>
      <c r="K14" s="482"/>
    </row>
    <row r="16" spans="1:11" s="9" customFormat="1" ht="16.5" customHeight="1" thickBot="1" x14ac:dyDescent="0.25">
      <c r="A16" s="16" t="s">
        <v>45</v>
      </c>
      <c r="B16" s="16"/>
      <c r="C16" s="16"/>
      <c r="D16" s="16"/>
      <c r="E16" s="16"/>
      <c r="F16" s="16"/>
      <c r="G16" s="16"/>
      <c r="H16" s="16"/>
      <c r="I16" s="16"/>
      <c r="J16" s="8"/>
    </row>
    <row r="17" spans="1:11" s="4" customFormat="1" ht="36" customHeight="1" x14ac:dyDescent="0.2">
      <c r="A17" s="478" t="s">
        <v>48</v>
      </c>
      <c r="B17" s="479"/>
      <c r="C17" s="480" t="s">
        <v>70</v>
      </c>
      <c r="D17" s="480"/>
      <c r="E17" s="480" t="s">
        <v>77</v>
      </c>
      <c r="F17" s="480"/>
      <c r="G17" s="480"/>
      <c r="H17" s="480"/>
      <c r="I17" s="480" t="s">
        <v>78</v>
      </c>
      <c r="J17" s="480"/>
      <c r="K17" s="483"/>
    </row>
    <row r="18" spans="1:11" ht="24" customHeight="1" thickBot="1" x14ac:dyDescent="0.25">
      <c r="A18" s="436"/>
      <c r="B18" s="437"/>
      <c r="C18" s="423">
        <f>'IV. Rozpočet projektu'!D36</f>
        <v>0</v>
      </c>
      <c r="D18" s="423"/>
      <c r="E18" s="423">
        <f>'IV. Rozpočet projektu'!D37</f>
        <v>0</v>
      </c>
      <c r="F18" s="423"/>
      <c r="G18" s="423"/>
      <c r="H18" s="423"/>
      <c r="I18" s="438">
        <f>'IV. Rozpočet projektu'!E37</f>
        <v>0.85</v>
      </c>
      <c r="J18" s="438"/>
      <c r="K18" s="439"/>
    </row>
    <row r="20" spans="1:11" s="9" customFormat="1" ht="17.25" customHeight="1" x14ac:dyDescent="0.2">
      <c r="A20" s="16" t="s">
        <v>80</v>
      </c>
      <c r="B20" s="17"/>
      <c r="C20" s="17"/>
      <c r="D20" s="17"/>
      <c r="E20" s="17"/>
      <c r="F20" s="17"/>
      <c r="G20" s="17"/>
      <c r="H20" s="17"/>
      <c r="I20" s="17"/>
    </row>
    <row r="21" spans="1:11" s="10" customFormat="1" ht="36" customHeight="1" thickBot="1" x14ac:dyDescent="0.25">
      <c r="A21" s="435" t="s">
        <v>105</v>
      </c>
      <c r="B21" s="435"/>
      <c r="C21" s="435"/>
      <c r="D21" s="435"/>
      <c r="E21" s="435"/>
      <c r="F21" s="435"/>
      <c r="G21" s="435"/>
      <c r="H21" s="435"/>
      <c r="I21" s="435"/>
    </row>
    <row r="22" spans="1:11" ht="14.25" customHeight="1" x14ac:dyDescent="0.2">
      <c r="A22" s="459"/>
      <c r="B22" s="460"/>
      <c r="C22" s="460"/>
      <c r="D22" s="460"/>
      <c r="E22" s="460"/>
      <c r="F22" s="460"/>
      <c r="G22" s="460"/>
      <c r="H22" s="460"/>
      <c r="I22" s="460"/>
      <c r="J22" s="460"/>
      <c r="K22" s="461"/>
    </row>
    <row r="23" spans="1:11" x14ac:dyDescent="0.2">
      <c r="A23" s="462"/>
      <c r="B23" s="463"/>
      <c r="C23" s="463"/>
      <c r="D23" s="463"/>
      <c r="E23" s="463"/>
      <c r="F23" s="463"/>
      <c r="G23" s="463"/>
      <c r="H23" s="463"/>
      <c r="I23" s="463"/>
      <c r="J23" s="463"/>
      <c r="K23" s="464"/>
    </row>
    <row r="24" spans="1:11" x14ac:dyDescent="0.2">
      <c r="A24" s="462"/>
      <c r="B24" s="463"/>
      <c r="C24" s="463"/>
      <c r="D24" s="463"/>
      <c r="E24" s="463"/>
      <c r="F24" s="463"/>
      <c r="G24" s="463"/>
      <c r="H24" s="463"/>
      <c r="I24" s="463"/>
      <c r="J24" s="463"/>
      <c r="K24" s="464"/>
    </row>
    <row r="25" spans="1:11" x14ac:dyDescent="0.2">
      <c r="A25" s="462"/>
      <c r="B25" s="463"/>
      <c r="C25" s="463"/>
      <c r="D25" s="463"/>
      <c r="E25" s="463"/>
      <c r="F25" s="463"/>
      <c r="G25" s="463"/>
      <c r="H25" s="463"/>
      <c r="I25" s="463"/>
      <c r="J25" s="463"/>
      <c r="K25" s="464"/>
    </row>
    <row r="26" spans="1:11" x14ac:dyDescent="0.2">
      <c r="A26" s="462"/>
      <c r="B26" s="463"/>
      <c r="C26" s="463"/>
      <c r="D26" s="463"/>
      <c r="E26" s="463"/>
      <c r="F26" s="463"/>
      <c r="G26" s="463"/>
      <c r="H26" s="463"/>
      <c r="I26" s="463"/>
      <c r="J26" s="463"/>
      <c r="K26" s="464"/>
    </row>
    <row r="27" spans="1:11" x14ac:dyDescent="0.2">
      <c r="A27" s="462"/>
      <c r="B27" s="463"/>
      <c r="C27" s="463"/>
      <c r="D27" s="463"/>
      <c r="E27" s="463"/>
      <c r="F27" s="463"/>
      <c r="G27" s="463"/>
      <c r="H27" s="463"/>
      <c r="I27" s="463"/>
      <c r="J27" s="463"/>
      <c r="K27" s="464"/>
    </row>
    <row r="28" spans="1:11" x14ac:dyDescent="0.2">
      <c r="A28" s="462"/>
      <c r="B28" s="463"/>
      <c r="C28" s="463"/>
      <c r="D28" s="463"/>
      <c r="E28" s="463"/>
      <c r="F28" s="463"/>
      <c r="G28" s="463"/>
      <c r="H28" s="463"/>
      <c r="I28" s="463"/>
      <c r="J28" s="463"/>
      <c r="K28" s="464"/>
    </row>
    <row r="29" spans="1:11" x14ac:dyDescent="0.2">
      <c r="A29" s="462"/>
      <c r="B29" s="463"/>
      <c r="C29" s="463"/>
      <c r="D29" s="463"/>
      <c r="E29" s="463"/>
      <c r="F29" s="463"/>
      <c r="G29" s="463"/>
      <c r="H29" s="463"/>
      <c r="I29" s="463"/>
      <c r="J29" s="463"/>
      <c r="K29" s="464"/>
    </row>
    <row r="30" spans="1:11" x14ac:dyDescent="0.2">
      <c r="A30" s="462"/>
      <c r="B30" s="463"/>
      <c r="C30" s="463"/>
      <c r="D30" s="463"/>
      <c r="E30" s="463"/>
      <c r="F30" s="463"/>
      <c r="G30" s="463"/>
      <c r="H30" s="463"/>
      <c r="I30" s="463"/>
      <c r="J30" s="463"/>
      <c r="K30" s="464"/>
    </row>
    <row r="31" spans="1:11" x14ac:dyDescent="0.2">
      <c r="A31" s="462"/>
      <c r="B31" s="463"/>
      <c r="C31" s="463"/>
      <c r="D31" s="463"/>
      <c r="E31" s="463"/>
      <c r="F31" s="463"/>
      <c r="G31" s="463"/>
      <c r="H31" s="463"/>
      <c r="I31" s="463"/>
      <c r="J31" s="463"/>
      <c r="K31" s="464"/>
    </row>
    <row r="32" spans="1:11" x14ac:dyDescent="0.2">
      <c r="A32" s="462"/>
      <c r="B32" s="463"/>
      <c r="C32" s="463"/>
      <c r="D32" s="463"/>
      <c r="E32" s="463"/>
      <c r="F32" s="463"/>
      <c r="G32" s="463"/>
      <c r="H32" s="463"/>
      <c r="I32" s="463"/>
      <c r="J32" s="463"/>
      <c r="K32" s="464"/>
    </row>
    <row r="33" spans="1:12" x14ac:dyDescent="0.2">
      <c r="A33" s="462"/>
      <c r="B33" s="463"/>
      <c r="C33" s="463"/>
      <c r="D33" s="463"/>
      <c r="E33" s="463"/>
      <c r="F33" s="463"/>
      <c r="G33" s="463"/>
      <c r="H33" s="463"/>
      <c r="I33" s="463"/>
      <c r="J33" s="463"/>
      <c r="K33" s="464"/>
    </row>
    <row r="34" spans="1:12" ht="17.25" thickBot="1" x14ac:dyDescent="0.25">
      <c r="A34" s="465"/>
      <c r="B34" s="466"/>
      <c r="C34" s="466"/>
      <c r="D34" s="466"/>
      <c r="E34" s="466"/>
      <c r="F34" s="466"/>
      <c r="G34" s="466"/>
      <c r="H34" s="466"/>
      <c r="I34" s="466"/>
      <c r="J34" s="466"/>
      <c r="K34" s="467"/>
    </row>
    <row r="36" spans="1:12" ht="17.25" thickBot="1" x14ac:dyDescent="0.3">
      <c r="A36" s="458" t="s">
        <v>79</v>
      </c>
      <c r="B36" s="458"/>
      <c r="C36" s="458"/>
      <c r="D36" s="458"/>
      <c r="E36" s="458"/>
      <c r="F36" s="458"/>
      <c r="G36" s="458"/>
      <c r="H36" s="458"/>
      <c r="I36" s="4"/>
    </row>
    <row r="37" spans="1:12" x14ac:dyDescent="0.3">
      <c r="A37" s="452" t="s">
        <v>177</v>
      </c>
      <c r="B37" s="453"/>
      <c r="C37" s="454"/>
      <c r="D37" s="450" t="s">
        <v>52</v>
      </c>
      <c r="E37" s="440" t="s">
        <v>53</v>
      </c>
      <c r="F37" s="444" t="s">
        <v>54</v>
      </c>
      <c r="G37" s="445"/>
      <c r="H37" s="445"/>
      <c r="I37" s="446"/>
      <c r="J37" s="132"/>
      <c r="K37" s="442" t="s">
        <v>104</v>
      </c>
      <c r="L37" s="11"/>
    </row>
    <row r="38" spans="1:12" x14ac:dyDescent="0.3">
      <c r="A38" s="455"/>
      <c r="B38" s="456"/>
      <c r="C38" s="457"/>
      <c r="D38" s="451"/>
      <c r="E38" s="441"/>
      <c r="F38" s="447"/>
      <c r="G38" s="448"/>
      <c r="H38" s="448"/>
      <c r="I38" s="449"/>
      <c r="J38" s="132"/>
      <c r="K38" s="443"/>
      <c r="L38" s="11"/>
    </row>
    <row r="39" spans="1:12" ht="28.5" customHeight="1" x14ac:dyDescent="0.3">
      <c r="A39" s="429" t="s">
        <v>178</v>
      </c>
      <c r="B39" s="430"/>
      <c r="C39" s="431"/>
      <c r="D39" s="12" t="s">
        <v>198</v>
      </c>
      <c r="E39" s="12"/>
      <c r="F39" s="468"/>
      <c r="G39" s="469"/>
      <c r="H39" s="469"/>
      <c r="I39" s="470"/>
      <c r="K39" s="285"/>
      <c r="L39" s="11"/>
    </row>
    <row r="40" spans="1:12" ht="28.5" customHeight="1" x14ac:dyDescent="0.3">
      <c r="A40" s="429" t="s">
        <v>195</v>
      </c>
      <c r="B40" s="430"/>
      <c r="C40" s="431"/>
      <c r="D40" s="12" t="s">
        <v>198</v>
      </c>
      <c r="E40" s="12"/>
      <c r="F40" s="276"/>
      <c r="G40" s="277"/>
      <c r="H40" s="277"/>
      <c r="I40" s="278"/>
      <c r="K40" s="227"/>
      <c r="L40" s="11"/>
    </row>
    <row r="41" spans="1:12" s="283" customFormat="1" ht="28.5" customHeight="1" x14ac:dyDescent="0.3">
      <c r="A41" s="432" t="s">
        <v>196</v>
      </c>
      <c r="B41" s="433"/>
      <c r="C41" s="434"/>
      <c r="D41" s="282" t="s">
        <v>52</v>
      </c>
      <c r="E41" s="282" t="s">
        <v>53</v>
      </c>
      <c r="F41" s="426" t="s">
        <v>54</v>
      </c>
      <c r="G41" s="427"/>
      <c r="H41" s="427"/>
      <c r="I41" s="428"/>
      <c r="K41" s="282" t="s">
        <v>104</v>
      </c>
      <c r="L41" s="284"/>
    </row>
    <row r="42" spans="1:12" ht="28.5" customHeight="1" x14ac:dyDescent="0.3">
      <c r="A42" s="429" t="s">
        <v>201</v>
      </c>
      <c r="B42" s="430"/>
      <c r="C42" s="431"/>
      <c r="D42" s="12" t="s">
        <v>61</v>
      </c>
      <c r="E42" s="12"/>
      <c r="F42" s="276"/>
      <c r="G42" s="277"/>
      <c r="H42" s="277"/>
      <c r="I42" s="278"/>
      <c r="K42" s="227"/>
      <c r="L42" s="11"/>
    </row>
    <row r="43" spans="1:12" ht="28.5" customHeight="1" x14ac:dyDescent="0.3">
      <c r="A43" s="429" t="s">
        <v>180</v>
      </c>
      <c r="B43" s="430"/>
      <c r="C43" s="431"/>
      <c r="D43" s="12" t="s">
        <v>198</v>
      </c>
      <c r="E43" s="12"/>
      <c r="F43" s="276"/>
      <c r="G43" s="277"/>
      <c r="H43" s="277"/>
      <c r="I43" s="278"/>
      <c r="K43" s="227"/>
      <c r="L43" s="11"/>
    </row>
    <row r="44" spans="1:12" ht="28.5" customHeight="1" x14ac:dyDescent="0.3">
      <c r="A44" s="429" t="s">
        <v>179</v>
      </c>
      <c r="B44" s="430"/>
      <c r="C44" s="431"/>
      <c r="D44" s="12" t="s">
        <v>199</v>
      </c>
      <c r="E44" s="12"/>
      <c r="F44" s="333"/>
      <c r="G44" s="334"/>
      <c r="H44" s="334"/>
      <c r="I44" s="335"/>
      <c r="K44" s="227"/>
      <c r="L44" s="11"/>
    </row>
    <row r="45" spans="1:12" ht="57" customHeight="1" x14ac:dyDescent="0.3">
      <c r="A45" s="429" t="s">
        <v>197</v>
      </c>
      <c r="B45" s="430"/>
      <c r="C45" s="431"/>
      <c r="D45" s="12" t="s">
        <v>200</v>
      </c>
      <c r="E45" s="12"/>
      <c r="F45" s="468"/>
      <c r="G45" s="469"/>
      <c r="H45" s="469"/>
      <c r="I45" s="470"/>
      <c r="K45" s="227"/>
      <c r="L45" s="11"/>
    </row>
    <row r="46" spans="1:12" ht="35.25" customHeight="1" x14ac:dyDescent="0.3">
      <c r="L46" s="11"/>
    </row>
    <row r="47" spans="1:12" ht="35.25" customHeight="1" x14ac:dyDescent="0.3">
      <c r="L47" s="11"/>
    </row>
    <row r="48" spans="1:12" ht="35.25" customHeight="1" x14ac:dyDescent="0.3">
      <c r="L48" s="11"/>
    </row>
    <row r="49" spans="12:12" ht="50.25" customHeight="1" x14ac:dyDescent="0.3">
      <c r="L49" s="11"/>
    </row>
    <row r="65466" spans="1:3" ht="17.25" thickBot="1" x14ac:dyDescent="0.25"/>
    <row r="65467" spans="1:3" ht="17.25" thickBot="1" x14ac:dyDescent="0.25">
      <c r="A65467" s="471"/>
      <c r="B65467" s="472"/>
      <c r="C65467" s="473"/>
    </row>
  </sheetData>
  <mergeCells count="36">
    <mergeCell ref="A1:I1"/>
    <mergeCell ref="A8:I8"/>
    <mergeCell ref="A13:D13"/>
    <mergeCell ref="A17:B17"/>
    <mergeCell ref="C17:D17"/>
    <mergeCell ref="E14:K14"/>
    <mergeCell ref="I17:K17"/>
    <mergeCell ref="A3:K4"/>
    <mergeCell ref="D10:H10"/>
    <mergeCell ref="A10:C10"/>
    <mergeCell ref="E13:K13"/>
    <mergeCell ref="E17:H17"/>
    <mergeCell ref="F45:I45"/>
    <mergeCell ref="A65467:C65467"/>
    <mergeCell ref="A45:C45"/>
    <mergeCell ref="F39:I39"/>
    <mergeCell ref="A39:C39"/>
    <mergeCell ref="A42:C42"/>
    <mergeCell ref="A43:C43"/>
    <mergeCell ref="A44:C44"/>
    <mergeCell ref="E18:H18"/>
    <mergeCell ref="A14:D14"/>
    <mergeCell ref="C18:D18"/>
    <mergeCell ref="F41:I41"/>
    <mergeCell ref="A40:C40"/>
    <mergeCell ref="A41:C41"/>
    <mergeCell ref="A21:I21"/>
    <mergeCell ref="A18:B18"/>
    <mergeCell ref="I18:K18"/>
    <mergeCell ref="E37:E38"/>
    <mergeCell ref="K37:K38"/>
    <mergeCell ref="F37:I38"/>
    <mergeCell ref="D37:D38"/>
    <mergeCell ref="A37:C38"/>
    <mergeCell ref="A36:H36"/>
    <mergeCell ref="A22:K34"/>
  </mergeCells>
  <dataValidations count="2">
    <dataValidation type="textLength" operator="lessThanOrEqual" allowBlank="1" showInputMessage="1" showErrorMessage="1" errorTitle="Délka textu" error="Název projektu může mít maximálně 100 znaků." sqref="A3">
      <formula1>100</formula1>
    </dataValidation>
    <dataValidation type="list" allowBlank="1" showInputMessage="1" showErrorMessage="1" sqref="K39:K40 K42:K45">
      <formula1>"Ano, Ne"</formula1>
    </dataValidation>
  </dataValidations>
  <pageMargins left="0.78740157480314965" right="0.82677165354330717" top="0.51181102362204722" bottom="1.1811023622047245" header="0.51181102362204722" footer="0.39370078740157483"/>
  <pageSetup paperSize="9" scale="64" orientation="portrait" r:id="rId1"/>
  <headerFooter alignWithMargins="0">
    <oddFooter xml:space="preserve">&amp;L&amp;G&amp;R3/8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92D050"/>
  </sheetPr>
  <dimension ref="A1:AY101"/>
  <sheetViews>
    <sheetView showGridLines="0" view="pageLayout" topLeftCell="A2" zoomScaleNormal="100" zoomScaleSheetLayoutView="115" workbookViewId="0">
      <selection activeCell="T14" sqref="T14:W14"/>
    </sheetView>
  </sheetViews>
  <sheetFormatPr defaultRowHeight="14.25" customHeight="1" x14ac:dyDescent="0.2"/>
  <cols>
    <col min="1" max="1" width="8.5703125" style="4" customWidth="1"/>
    <col min="2" max="2" width="17.5703125" style="4" customWidth="1"/>
    <col min="3" max="3" width="14.42578125" style="4" customWidth="1"/>
    <col min="4" max="10" width="3.28515625" style="4" customWidth="1"/>
    <col min="11" max="19" width="2.85546875" style="4" customWidth="1"/>
    <col min="20" max="20" width="37.28515625" style="4" customWidth="1"/>
    <col min="21" max="22" width="3.28515625" style="4" customWidth="1"/>
    <col min="23" max="23" width="6.28515625" style="4" customWidth="1"/>
    <col min="24" max="24" width="20.140625" style="4" customWidth="1"/>
    <col min="25" max="25" width="9.28515625" style="4" customWidth="1"/>
    <col min="26" max="27" width="3.28515625" style="4" customWidth="1"/>
    <col min="28" max="30" width="3" style="4" customWidth="1"/>
    <col min="31" max="33" width="4.5703125" style="4" customWidth="1"/>
    <col min="34" max="34" width="20.7109375" style="4" customWidth="1"/>
    <col min="35" max="35" width="3.7109375" style="4" customWidth="1"/>
    <col min="36" max="50" width="3.7109375" style="53" customWidth="1"/>
    <col min="51" max="51" width="3.7109375" style="75" customWidth="1"/>
    <col min="52" max="54" width="3.7109375" style="4" customWidth="1"/>
    <col min="55" max="16384" width="9.140625" style="4"/>
  </cols>
  <sheetData>
    <row r="1" spans="1:51" s="3" customFormat="1" ht="17.25" x14ac:dyDescent="0.3">
      <c r="A1" s="18" t="s">
        <v>99</v>
      </c>
    </row>
    <row r="2" spans="1:51" s="3" customFormat="1" ht="11.85" customHeight="1" x14ac:dyDescent="0.25"/>
    <row r="3" spans="1:51" s="3" customFormat="1" ht="14.25" customHeight="1" x14ac:dyDescent="0.3">
      <c r="A3" s="14" t="s">
        <v>98</v>
      </c>
    </row>
    <row r="4" spans="1:51" s="2" customFormat="1" ht="12" customHeight="1" x14ac:dyDescent="0.2">
      <c r="A4" s="4"/>
      <c r="B4" s="4"/>
      <c r="C4" s="4"/>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J4" s="53"/>
      <c r="AK4" s="53"/>
      <c r="AL4" s="53"/>
      <c r="AM4" s="53"/>
      <c r="AN4" s="53"/>
      <c r="AO4" s="53"/>
      <c r="AP4" s="53"/>
      <c r="AQ4" s="53"/>
      <c r="AR4" s="53"/>
      <c r="AS4" s="53"/>
      <c r="AT4" s="53"/>
      <c r="AU4" s="53"/>
      <c r="AV4" s="53"/>
      <c r="AW4" s="53"/>
      <c r="AX4" s="53"/>
      <c r="AY4" s="54"/>
    </row>
    <row r="5" spans="1:51" s="2" customFormat="1" ht="6.75" customHeight="1" x14ac:dyDescent="0.25">
      <c r="D5" s="3"/>
      <c r="E5" s="3"/>
      <c r="F5" s="3"/>
      <c r="G5" s="3"/>
      <c r="H5" s="3"/>
      <c r="I5" s="3"/>
      <c r="J5" s="3"/>
      <c r="K5" s="3"/>
      <c r="L5" s="3"/>
      <c r="M5" s="3"/>
      <c r="N5" s="3"/>
      <c r="O5" s="3"/>
      <c r="P5" s="3"/>
      <c r="Q5" s="3"/>
      <c r="R5" s="3"/>
      <c r="S5" s="3"/>
      <c r="T5" s="3"/>
      <c r="U5" s="3"/>
      <c r="V5" s="3"/>
      <c r="W5" s="3"/>
      <c r="X5" s="55"/>
      <c r="Y5" s="4"/>
      <c r="Z5" s="4"/>
      <c r="AA5" s="4"/>
      <c r="AB5" s="34"/>
      <c r="AC5" s="4"/>
      <c r="AD5" s="4"/>
      <c r="AE5" s="4"/>
      <c r="AF5" s="4"/>
      <c r="AG5" s="4"/>
      <c r="AH5" s="4"/>
      <c r="AJ5" s="53"/>
      <c r="AK5" s="53"/>
      <c r="AL5" s="53"/>
      <c r="AM5" s="53"/>
      <c r="AN5" s="53"/>
      <c r="AO5" s="53"/>
      <c r="AP5" s="53"/>
      <c r="AQ5" s="53"/>
      <c r="AR5" s="53"/>
      <c r="AS5" s="53"/>
      <c r="AT5" s="53"/>
      <c r="AU5" s="53"/>
      <c r="AV5" s="53"/>
      <c r="AW5" s="53"/>
      <c r="AX5" s="53"/>
      <c r="AY5" s="54"/>
    </row>
    <row r="6" spans="1:51" s="2" customFormat="1" ht="36" customHeight="1" x14ac:dyDescent="0.2">
      <c r="A6" s="520" t="s">
        <v>116</v>
      </c>
      <c r="B6" s="520"/>
      <c r="C6" s="520"/>
      <c r="D6" s="520"/>
      <c r="E6" s="520"/>
      <c r="F6" s="520"/>
      <c r="G6" s="520"/>
      <c r="H6" s="520"/>
      <c r="I6" s="520"/>
      <c r="J6" s="520"/>
      <c r="K6" s="520"/>
      <c r="L6" s="520"/>
      <c r="M6" s="520"/>
      <c r="N6" s="520"/>
      <c r="O6" s="520"/>
      <c r="P6" s="520"/>
      <c r="Q6" s="520"/>
      <c r="R6" s="520"/>
      <c r="S6" s="520"/>
      <c r="T6" s="520"/>
      <c r="U6" s="520"/>
      <c r="V6" s="520"/>
      <c r="W6" s="520"/>
      <c r="X6" s="56"/>
      <c r="Y6" s="57"/>
      <c r="Z6" s="57"/>
      <c r="AA6" s="57"/>
      <c r="AB6" s="57"/>
      <c r="AC6" s="57"/>
      <c r="AD6" s="57"/>
      <c r="AE6" s="57"/>
      <c r="AF6" s="57"/>
      <c r="AG6" s="57"/>
      <c r="AH6" s="57"/>
      <c r="AJ6" s="53"/>
      <c r="AK6" s="53"/>
      <c r="AL6" s="53"/>
      <c r="AM6" s="53"/>
      <c r="AN6" s="53"/>
      <c r="AO6" s="53"/>
      <c r="AP6" s="53"/>
      <c r="AQ6" s="53"/>
      <c r="AR6" s="53"/>
      <c r="AS6" s="53"/>
      <c r="AT6" s="53"/>
      <c r="AU6" s="53"/>
      <c r="AV6" s="53"/>
      <c r="AW6" s="53"/>
      <c r="AX6" s="53"/>
      <c r="AY6" s="54"/>
    </row>
    <row r="7" spans="1:51" s="2" customFormat="1" ht="48" customHeight="1" thickBot="1" x14ac:dyDescent="0.25">
      <c r="A7" s="521" t="s">
        <v>117</v>
      </c>
      <c r="B7" s="521"/>
      <c r="C7" s="521"/>
      <c r="D7" s="521"/>
      <c r="E7" s="521"/>
      <c r="F7" s="521"/>
      <c r="G7" s="521"/>
      <c r="H7" s="521"/>
      <c r="I7" s="521"/>
      <c r="J7" s="521"/>
      <c r="K7" s="521"/>
      <c r="L7" s="521"/>
      <c r="M7" s="521"/>
      <c r="N7" s="521"/>
      <c r="O7" s="521"/>
      <c r="P7" s="521"/>
      <c r="Q7" s="521"/>
      <c r="R7" s="521"/>
      <c r="S7" s="521"/>
      <c r="T7" s="521"/>
      <c r="U7" s="521"/>
      <c r="V7" s="521"/>
      <c r="W7" s="521"/>
      <c r="X7" s="56"/>
      <c r="Y7" s="57"/>
      <c r="Z7" s="57"/>
      <c r="AA7" s="57"/>
      <c r="AB7" s="57"/>
      <c r="AC7" s="57"/>
      <c r="AD7" s="57"/>
      <c r="AE7" s="57"/>
      <c r="AF7" s="57"/>
      <c r="AG7" s="57"/>
      <c r="AH7" s="57"/>
      <c r="AJ7" s="53"/>
      <c r="AK7" s="53"/>
      <c r="AL7" s="53"/>
      <c r="AM7" s="53"/>
      <c r="AN7" s="53"/>
      <c r="AO7" s="53"/>
      <c r="AP7" s="53"/>
      <c r="AQ7" s="53"/>
      <c r="AR7" s="53"/>
      <c r="AS7" s="53"/>
      <c r="AT7" s="53"/>
      <c r="AU7" s="53"/>
      <c r="AV7" s="53"/>
      <c r="AW7" s="53"/>
      <c r="AX7" s="53"/>
      <c r="AY7" s="54"/>
    </row>
    <row r="8" spans="1:51" s="2" customFormat="1" ht="14.25" customHeight="1" x14ac:dyDescent="0.2">
      <c r="A8" s="517" t="s">
        <v>97</v>
      </c>
      <c r="B8" s="518"/>
      <c r="C8" s="519"/>
      <c r="D8" s="517">
        <v>2017</v>
      </c>
      <c r="E8" s="518"/>
      <c r="F8" s="518"/>
      <c r="G8" s="519"/>
      <c r="H8" s="517">
        <v>2018</v>
      </c>
      <c r="I8" s="518"/>
      <c r="J8" s="518"/>
      <c r="K8" s="519"/>
      <c r="L8" s="517">
        <v>2019</v>
      </c>
      <c r="M8" s="518"/>
      <c r="N8" s="518"/>
      <c r="O8" s="519"/>
      <c r="P8" s="517">
        <v>2020</v>
      </c>
      <c r="Q8" s="518"/>
      <c r="R8" s="518"/>
      <c r="S8" s="519"/>
      <c r="T8" s="522" t="s">
        <v>96</v>
      </c>
      <c r="U8" s="523"/>
      <c r="V8" s="523"/>
      <c r="W8" s="524"/>
      <c r="X8" s="53"/>
      <c r="Y8" s="53"/>
      <c r="Z8" s="53"/>
      <c r="AA8" s="53"/>
      <c r="AB8" s="53"/>
      <c r="AC8" s="53"/>
      <c r="AD8" s="53"/>
      <c r="AE8" s="53"/>
      <c r="AF8" s="53"/>
      <c r="AG8" s="53"/>
      <c r="AH8" s="53"/>
      <c r="AI8" s="53"/>
      <c r="AJ8" s="53"/>
      <c r="AK8" s="53"/>
      <c r="AL8" s="54"/>
    </row>
    <row r="9" spans="1:51" s="2" customFormat="1" ht="14.25" customHeight="1" thickBot="1" x14ac:dyDescent="0.25">
      <c r="A9" s="58" t="s">
        <v>95</v>
      </c>
      <c r="B9" s="528" t="s">
        <v>94</v>
      </c>
      <c r="C9" s="529"/>
      <c r="D9" s="58">
        <v>1</v>
      </c>
      <c r="E9" s="59">
        <v>2</v>
      </c>
      <c r="F9" s="59">
        <v>3</v>
      </c>
      <c r="G9" s="60">
        <v>4</v>
      </c>
      <c r="H9" s="58">
        <v>1</v>
      </c>
      <c r="I9" s="61">
        <v>2</v>
      </c>
      <c r="J9" s="61">
        <v>3</v>
      </c>
      <c r="K9" s="62">
        <v>4</v>
      </c>
      <c r="L9" s="63">
        <v>1</v>
      </c>
      <c r="M9" s="61">
        <v>2</v>
      </c>
      <c r="N9" s="61">
        <v>3</v>
      </c>
      <c r="O9" s="64">
        <v>4</v>
      </c>
      <c r="P9" s="58">
        <v>1</v>
      </c>
      <c r="Q9" s="59">
        <v>2</v>
      </c>
      <c r="R9" s="59">
        <v>3</v>
      </c>
      <c r="S9" s="60">
        <v>4</v>
      </c>
      <c r="T9" s="525"/>
      <c r="U9" s="526"/>
      <c r="V9" s="526"/>
      <c r="W9" s="527"/>
      <c r="X9" s="65"/>
      <c r="Y9" s="65"/>
      <c r="Z9" s="65"/>
      <c r="AA9" s="65"/>
      <c r="AB9" s="65"/>
      <c r="AC9" s="65"/>
      <c r="AD9" s="65"/>
      <c r="AE9" s="65"/>
      <c r="AF9" s="65"/>
      <c r="AG9" s="65"/>
      <c r="AH9" s="65"/>
      <c r="AI9" s="65"/>
      <c r="AJ9" s="65"/>
      <c r="AK9" s="65"/>
      <c r="AL9" s="54"/>
    </row>
    <row r="10" spans="1:51" s="2" customFormat="1" ht="15" customHeight="1" x14ac:dyDescent="0.25">
      <c r="A10" s="66">
        <v>1</v>
      </c>
      <c r="B10" s="505"/>
      <c r="C10" s="506"/>
      <c r="D10" s="67"/>
      <c r="E10" s="68"/>
      <c r="F10" s="68"/>
      <c r="G10" s="69"/>
      <c r="H10" s="67"/>
      <c r="I10" s="68"/>
      <c r="J10" s="68"/>
      <c r="K10" s="69"/>
      <c r="L10" s="67"/>
      <c r="M10" s="68"/>
      <c r="N10" s="68"/>
      <c r="O10" s="70"/>
      <c r="P10" s="67"/>
      <c r="Q10" s="68"/>
      <c r="R10" s="68"/>
      <c r="S10" s="69"/>
      <c r="T10" s="507"/>
      <c r="U10" s="508"/>
      <c r="V10" s="508"/>
      <c r="W10" s="509"/>
      <c r="X10" s="53"/>
      <c r="Y10" s="53"/>
      <c r="Z10" s="53"/>
      <c r="AA10" s="53"/>
      <c r="AB10" s="53"/>
      <c r="AC10" s="53"/>
      <c r="AD10" s="53"/>
      <c r="AE10" s="53"/>
      <c r="AF10" s="53"/>
      <c r="AG10" s="53"/>
      <c r="AH10" s="53"/>
      <c r="AI10" s="53"/>
      <c r="AJ10" s="53"/>
      <c r="AK10" s="53"/>
      <c r="AL10" s="54"/>
    </row>
    <row r="11" spans="1:51" s="2" customFormat="1" ht="15" hidden="1" customHeight="1" x14ac:dyDescent="0.2">
      <c r="A11" s="71">
        <v>1</v>
      </c>
      <c r="B11" s="503"/>
      <c r="C11" s="504"/>
      <c r="D11" s="72"/>
      <c r="E11" s="73"/>
      <c r="F11" s="73"/>
      <c r="G11" s="74"/>
      <c r="H11" s="72"/>
      <c r="I11" s="73"/>
      <c r="J11" s="73"/>
      <c r="K11" s="74"/>
      <c r="L11" s="72"/>
      <c r="M11" s="73"/>
      <c r="N11" s="73"/>
      <c r="O11" s="337"/>
      <c r="P11" s="72"/>
      <c r="Q11" s="73"/>
      <c r="R11" s="73"/>
      <c r="S11" s="74"/>
      <c r="T11" s="510"/>
      <c r="U11" s="511"/>
      <c r="V11" s="511"/>
      <c r="W11" s="504"/>
      <c r="X11" s="53"/>
      <c r="Y11" s="53"/>
      <c r="Z11" s="53"/>
      <c r="AA11" s="53"/>
      <c r="AB11" s="53"/>
      <c r="AC11" s="53"/>
      <c r="AD11" s="53"/>
      <c r="AE11" s="53"/>
      <c r="AF11" s="53"/>
      <c r="AG11" s="53"/>
      <c r="AH11" s="53"/>
      <c r="AI11" s="53"/>
      <c r="AJ11" s="53"/>
      <c r="AK11" s="53"/>
      <c r="AL11" s="54"/>
    </row>
    <row r="12" spans="1:51" ht="14.25" customHeight="1" x14ac:dyDescent="0.25">
      <c r="A12" s="71">
        <f t="shared" ref="A12:A49" si="0">A10+1</f>
        <v>2</v>
      </c>
      <c r="B12" s="503"/>
      <c r="C12" s="504"/>
      <c r="D12" s="72"/>
      <c r="E12" s="73"/>
      <c r="F12" s="73"/>
      <c r="G12" s="74"/>
      <c r="H12" s="72"/>
      <c r="I12" s="73"/>
      <c r="J12" s="73"/>
      <c r="K12" s="74"/>
      <c r="L12" s="72"/>
      <c r="M12" s="73"/>
      <c r="N12" s="73"/>
      <c r="O12" s="337"/>
      <c r="P12" s="72"/>
      <c r="Q12" s="73"/>
      <c r="R12" s="73"/>
      <c r="S12" s="74"/>
      <c r="T12" s="500"/>
      <c r="U12" s="501"/>
      <c r="V12" s="501"/>
      <c r="W12" s="502"/>
      <c r="X12" s="53"/>
      <c r="Y12" s="53"/>
      <c r="Z12" s="53"/>
      <c r="AA12" s="53"/>
      <c r="AB12" s="53"/>
      <c r="AC12" s="53"/>
      <c r="AD12" s="53"/>
      <c r="AE12" s="53"/>
      <c r="AF12" s="53"/>
      <c r="AG12" s="53"/>
      <c r="AH12" s="53"/>
      <c r="AI12" s="53"/>
      <c r="AL12" s="75"/>
      <c r="AM12" s="4"/>
      <c r="AN12" s="4"/>
      <c r="AO12" s="4"/>
      <c r="AP12" s="4"/>
      <c r="AQ12" s="4"/>
      <c r="AR12" s="4"/>
      <c r="AS12" s="4"/>
      <c r="AT12" s="4"/>
      <c r="AU12" s="4"/>
      <c r="AV12" s="4"/>
      <c r="AW12" s="4"/>
      <c r="AX12" s="4"/>
      <c r="AY12" s="4"/>
    </row>
    <row r="13" spans="1:51" ht="14.25" hidden="1" customHeight="1" x14ac:dyDescent="0.2">
      <c r="A13" s="76">
        <f t="shared" si="0"/>
        <v>2</v>
      </c>
      <c r="B13" s="503"/>
      <c r="C13" s="504"/>
      <c r="D13" s="72"/>
      <c r="E13" s="73"/>
      <c r="F13" s="73"/>
      <c r="G13" s="74"/>
      <c r="H13" s="72"/>
      <c r="I13" s="73"/>
      <c r="J13" s="73"/>
      <c r="K13" s="74"/>
      <c r="L13" s="72"/>
      <c r="M13" s="73"/>
      <c r="N13" s="73"/>
      <c r="O13" s="337"/>
      <c r="P13" s="72"/>
      <c r="Q13" s="73"/>
      <c r="R13" s="73"/>
      <c r="S13" s="74"/>
      <c r="T13" s="512"/>
      <c r="U13" s="513"/>
      <c r="V13" s="513"/>
      <c r="W13" s="514"/>
      <c r="X13" s="53"/>
      <c r="Y13" s="53"/>
      <c r="Z13" s="53"/>
      <c r="AA13" s="53"/>
      <c r="AB13" s="53"/>
      <c r="AC13" s="53"/>
      <c r="AD13" s="53"/>
      <c r="AE13" s="53"/>
      <c r="AF13" s="53"/>
      <c r="AG13" s="53"/>
      <c r="AH13" s="53"/>
      <c r="AI13" s="53"/>
      <c r="AL13" s="75"/>
      <c r="AM13" s="4"/>
      <c r="AN13" s="4"/>
      <c r="AO13" s="4"/>
      <c r="AP13" s="4"/>
      <c r="AQ13" s="4"/>
      <c r="AR13" s="4"/>
      <c r="AS13" s="4"/>
      <c r="AT13" s="4"/>
      <c r="AU13" s="4"/>
      <c r="AV13" s="4"/>
      <c r="AW13" s="4"/>
      <c r="AX13" s="4"/>
      <c r="AY13" s="4"/>
    </row>
    <row r="14" spans="1:51" ht="14.25" customHeight="1" x14ac:dyDescent="0.25">
      <c r="A14" s="76">
        <f t="shared" si="0"/>
        <v>3</v>
      </c>
      <c r="B14" s="503"/>
      <c r="C14" s="504"/>
      <c r="D14" s="72"/>
      <c r="E14" s="73"/>
      <c r="F14" s="73"/>
      <c r="G14" s="74"/>
      <c r="H14" s="72"/>
      <c r="I14" s="73"/>
      <c r="J14" s="73"/>
      <c r="K14" s="74"/>
      <c r="L14" s="72"/>
      <c r="M14" s="73"/>
      <c r="N14" s="73"/>
      <c r="O14" s="337"/>
      <c r="P14" s="72"/>
      <c r="Q14" s="73"/>
      <c r="R14" s="73"/>
      <c r="S14" s="74"/>
      <c r="T14" s="500"/>
      <c r="U14" s="501"/>
      <c r="V14" s="501"/>
      <c r="W14" s="502"/>
      <c r="X14" s="53"/>
      <c r="Y14" s="53"/>
      <c r="Z14" s="53"/>
      <c r="AA14" s="53"/>
      <c r="AB14" s="53"/>
      <c r="AC14" s="53"/>
      <c r="AD14" s="53"/>
      <c r="AE14" s="53"/>
      <c r="AF14" s="53"/>
      <c r="AG14" s="53"/>
      <c r="AH14" s="53"/>
      <c r="AI14" s="53"/>
      <c r="AL14" s="75"/>
      <c r="AM14" s="4"/>
      <c r="AN14" s="4"/>
      <c r="AO14" s="4"/>
      <c r="AP14" s="4"/>
      <c r="AQ14" s="4"/>
      <c r="AR14" s="4"/>
      <c r="AS14" s="4"/>
      <c r="AT14" s="4"/>
      <c r="AU14" s="4"/>
      <c r="AV14" s="4"/>
      <c r="AW14" s="4"/>
      <c r="AX14" s="4"/>
      <c r="AY14" s="4"/>
    </row>
    <row r="15" spans="1:51" ht="0.75" hidden="1" customHeight="1" x14ac:dyDescent="0.2">
      <c r="A15" s="76">
        <f t="shared" si="0"/>
        <v>3</v>
      </c>
      <c r="B15" s="503"/>
      <c r="C15" s="504"/>
      <c r="D15" s="72"/>
      <c r="E15" s="73"/>
      <c r="F15" s="73"/>
      <c r="G15" s="74"/>
      <c r="H15" s="72"/>
      <c r="I15" s="73"/>
      <c r="J15" s="73"/>
      <c r="K15" s="74"/>
      <c r="L15" s="72"/>
      <c r="M15" s="73"/>
      <c r="N15" s="73"/>
      <c r="O15" s="337"/>
      <c r="P15" s="72"/>
      <c r="Q15" s="73"/>
      <c r="R15" s="73"/>
      <c r="S15" s="74"/>
      <c r="T15" s="512"/>
      <c r="U15" s="513"/>
      <c r="V15" s="513"/>
      <c r="W15" s="514"/>
      <c r="X15" s="53"/>
      <c r="Y15" s="53"/>
      <c r="Z15" s="53"/>
      <c r="AA15" s="53"/>
      <c r="AB15" s="53"/>
      <c r="AC15" s="53"/>
      <c r="AD15" s="53"/>
      <c r="AE15" s="53"/>
      <c r="AF15" s="53"/>
      <c r="AG15" s="53"/>
      <c r="AH15" s="53"/>
      <c r="AI15" s="53"/>
      <c r="AL15" s="75"/>
      <c r="AM15" s="4"/>
      <c r="AN15" s="4"/>
      <c r="AO15" s="4"/>
      <c r="AP15" s="4"/>
      <c r="AQ15" s="4"/>
      <c r="AR15" s="4"/>
      <c r="AS15" s="4"/>
      <c r="AT15" s="4"/>
      <c r="AU15" s="4"/>
      <c r="AV15" s="4"/>
      <c r="AW15" s="4"/>
      <c r="AX15" s="4"/>
      <c r="AY15" s="4"/>
    </row>
    <row r="16" spans="1:51" ht="14.25" customHeight="1" x14ac:dyDescent="0.25">
      <c r="A16" s="76">
        <f t="shared" si="0"/>
        <v>4</v>
      </c>
      <c r="B16" s="503"/>
      <c r="C16" s="504"/>
      <c r="D16" s="72"/>
      <c r="E16" s="73"/>
      <c r="F16" s="73"/>
      <c r="G16" s="74"/>
      <c r="H16" s="72"/>
      <c r="I16" s="73"/>
      <c r="J16" s="73"/>
      <c r="K16" s="74"/>
      <c r="L16" s="72"/>
      <c r="M16" s="73"/>
      <c r="N16" s="73"/>
      <c r="O16" s="337"/>
      <c r="P16" s="72"/>
      <c r="Q16" s="73"/>
      <c r="R16" s="73"/>
      <c r="S16" s="74"/>
      <c r="T16" s="500"/>
      <c r="U16" s="501"/>
      <c r="V16" s="501"/>
      <c r="W16" s="502"/>
      <c r="X16" s="53"/>
      <c r="Y16" s="53"/>
      <c r="Z16" s="53"/>
      <c r="AA16" s="53"/>
      <c r="AB16" s="53"/>
      <c r="AC16" s="53"/>
      <c r="AD16" s="53"/>
      <c r="AE16" s="53"/>
      <c r="AF16" s="53"/>
      <c r="AG16" s="53"/>
      <c r="AH16" s="53"/>
      <c r="AI16" s="53"/>
      <c r="AL16" s="75"/>
      <c r="AM16" s="4"/>
      <c r="AN16" s="4"/>
      <c r="AO16" s="4"/>
      <c r="AP16" s="4"/>
      <c r="AQ16" s="4"/>
      <c r="AR16" s="4"/>
      <c r="AS16" s="4"/>
      <c r="AT16" s="4"/>
      <c r="AU16" s="4"/>
      <c r="AV16" s="4"/>
      <c r="AW16" s="4"/>
      <c r="AX16" s="4"/>
      <c r="AY16" s="4"/>
    </row>
    <row r="17" spans="1:51" ht="14.25" hidden="1" customHeight="1" x14ac:dyDescent="0.25">
      <c r="A17" s="76">
        <f t="shared" si="0"/>
        <v>4</v>
      </c>
      <c r="B17" s="503"/>
      <c r="C17" s="504"/>
      <c r="D17" s="72"/>
      <c r="E17" s="73"/>
      <c r="F17" s="73"/>
      <c r="G17" s="74"/>
      <c r="H17" s="72"/>
      <c r="I17" s="73"/>
      <c r="J17" s="73"/>
      <c r="K17" s="74"/>
      <c r="L17" s="72"/>
      <c r="M17" s="73"/>
      <c r="N17" s="73"/>
      <c r="O17" s="337"/>
      <c r="P17" s="72"/>
      <c r="Q17" s="73"/>
      <c r="R17" s="73"/>
      <c r="S17" s="74"/>
      <c r="T17" s="500"/>
      <c r="U17" s="501"/>
      <c r="V17" s="501"/>
      <c r="W17" s="502"/>
      <c r="X17" s="53"/>
      <c r="Y17" s="53"/>
      <c r="Z17" s="53"/>
      <c r="AA17" s="53"/>
      <c r="AB17" s="53"/>
      <c r="AC17" s="53"/>
      <c r="AD17" s="53"/>
      <c r="AE17" s="53"/>
      <c r="AF17" s="53"/>
      <c r="AG17" s="53"/>
      <c r="AH17" s="53"/>
      <c r="AI17" s="53"/>
      <c r="AL17" s="75"/>
      <c r="AM17" s="4"/>
      <c r="AN17" s="4"/>
      <c r="AO17" s="4"/>
      <c r="AP17" s="4"/>
      <c r="AQ17" s="4"/>
      <c r="AR17" s="4"/>
      <c r="AS17" s="4"/>
      <c r="AT17" s="4"/>
      <c r="AU17" s="4"/>
      <c r="AV17" s="4"/>
      <c r="AW17" s="4"/>
      <c r="AX17" s="4"/>
      <c r="AY17" s="4"/>
    </row>
    <row r="18" spans="1:51" ht="14.25" customHeight="1" x14ac:dyDescent="0.25">
      <c r="A18" s="76">
        <f t="shared" si="0"/>
        <v>5</v>
      </c>
      <c r="B18" s="503"/>
      <c r="C18" s="504"/>
      <c r="D18" s="72"/>
      <c r="E18" s="73"/>
      <c r="F18" s="73"/>
      <c r="G18" s="74"/>
      <c r="H18" s="72"/>
      <c r="I18" s="73"/>
      <c r="J18" s="73"/>
      <c r="K18" s="74"/>
      <c r="L18" s="72"/>
      <c r="M18" s="73"/>
      <c r="N18" s="73"/>
      <c r="O18" s="337"/>
      <c r="P18" s="72"/>
      <c r="Q18" s="73"/>
      <c r="R18" s="73"/>
      <c r="S18" s="74"/>
      <c r="T18" s="500"/>
      <c r="U18" s="501"/>
      <c r="V18" s="501"/>
      <c r="W18" s="502"/>
      <c r="X18" s="53"/>
      <c r="Y18" s="53"/>
      <c r="Z18" s="53"/>
      <c r="AA18" s="53"/>
      <c r="AB18" s="53"/>
      <c r="AC18" s="53"/>
      <c r="AD18" s="53"/>
      <c r="AE18" s="53"/>
      <c r="AF18" s="53"/>
      <c r="AG18" s="53"/>
      <c r="AH18" s="53"/>
      <c r="AI18" s="53"/>
      <c r="AL18" s="75"/>
      <c r="AM18" s="4"/>
      <c r="AN18" s="4"/>
      <c r="AO18" s="4"/>
      <c r="AP18" s="4"/>
      <c r="AQ18" s="4"/>
      <c r="AR18" s="4"/>
      <c r="AS18" s="4"/>
      <c r="AT18" s="4"/>
      <c r="AU18" s="4"/>
      <c r="AV18" s="4"/>
      <c r="AW18" s="4"/>
      <c r="AX18" s="4"/>
      <c r="AY18" s="4"/>
    </row>
    <row r="19" spans="1:51" ht="14.25" hidden="1" customHeight="1" x14ac:dyDescent="0.25">
      <c r="A19" s="76">
        <f t="shared" si="0"/>
        <v>5</v>
      </c>
      <c r="B19" s="503"/>
      <c r="C19" s="504"/>
      <c r="D19" s="72"/>
      <c r="E19" s="73"/>
      <c r="F19" s="73"/>
      <c r="G19" s="74"/>
      <c r="H19" s="72"/>
      <c r="I19" s="73"/>
      <c r="J19" s="73"/>
      <c r="K19" s="74"/>
      <c r="L19" s="72"/>
      <c r="M19" s="73"/>
      <c r="N19" s="73"/>
      <c r="O19" s="337"/>
      <c r="P19" s="72"/>
      <c r="Q19" s="73"/>
      <c r="R19" s="73"/>
      <c r="S19" s="74"/>
      <c r="T19" s="500"/>
      <c r="U19" s="501"/>
      <c r="V19" s="501"/>
      <c r="W19" s="502"/>
      <c r="X19" s="53"/>
      <c r="Y19" s="53"/>
      <c r="Z19" s="53"/>
      <c r="AA19" s="53"/>
      <c r="AB19" s="53"/>
      <c r="AC19" s="53"/>
      <c r="AD19" s="53"/>
      <c r="AE19" s="53"/>
      <c r="AF19" s="53"/>
      <c r="AG19" s="53"/>
      <c r="AH19" s="53"/>
      <c r="AI19" s="53"/>
      <c r="AL19" s="75"/>
      <c r="AM19" s="4"/>
      <c r="AN19" s="4"/>
      <c r="AO19" s="4"/>
      <c r="AP19" s="4"/>
      <c r="AQ19" s="4"/>
      <c r="AR19" s="4"/>
      <c r="AS19" s="4"/>
      <c r="AT19" s="4"/>
      <c r="AU19" s="4"/>
      <c r="AV19" s="4"/>
      <c r="AW19" s="4"/>
      <c r="AX19" s="4"/>
      <c r="AY19" s="4"/>
    </row>
    <row r="20" spans="1:51" ht="14.25" customHeight="1" x14ac:dyDescent="0.25">
      <c r="A20" s="76">
        <f t="shared" si="0"/>
        <v>6</v>
      </c>
      <c r="B20" s="503"/>
      <c r="C20" s="504"/>
      <c r="D20" s="72"/>
      <c r="E20" s="73"/>
      <c r="F20" s="73"/>
      <c r="G20" s="74"/>
      <c r="H20" s="72"/>
      <c r="I20" s="73"/>
      <c r="J20" s="73"/>
      <c r="K20" s="74"/>
      <c r="L20" s="72"/>
      <c r="M20" s="73"/>
      <c r="N20" s="73"/>
      <c r="O20" s="337"/>
      <c r="P20" s="72"/>
      <c r="Q20" s="73"/>
      <c r="R20" s="73"/>
      <c r="S20" s="74"/>
      <c r="T20" s="500"/>
      <c r="U20" s="501"/>
      <c r="V20" s="501"/>
      <c r="W20" s="502"/>
      <c r="X20" s="53"/>
      <c r="Y20" s="53"/>
      <c r="Z20" s="53"/>
      <c r="AA20" s="53"/>
      <c r="AB20" s="53"/>
      <c r="AC20" s="53"/>
      <c r="AD20" s="53"/>
      <c r="AE20" s="53"/>
      <c r="AF20" s="53"/>
      <c r="AG20" s="53"/>
      <c r="AH20" s="53"/>
      <c r="AI20" s="53"/>
      <c r="AL20" s="75"/>
      <c r="AM20" s="4"/>
      <c r="AN20" s="4"/>
      <c r="AO20" s="4"/>
      <c r="AP20" s="4"/>
      <c r="AQ20" s="4"/>
      <c r="AR20" s="4"/>
      <c r="AS20" s="4"/>
      <c r="AT20" s="4"/>
      <c r="AU20" s="4"/>
      <c r="AV20" s="4"/>
      <c r="AW20" s="4"/>
      <c r="AX20" s="4"/>
      <c r="AY20" s="4"/>
    </row>
    <row r="21" spans="1:51" ht="14.25" hidden="1" customHeight="1" x14ac:dyDescent="0.25">
      <c r="A21" s="76">
        <f t="shared" si="0"/>
        <v>6</v>
      </c>
      <c r="B21" s="503"/>
      <c r="C21" s="504"/>
      <c r="D21" s="72"/>
      <c r="E21" s="73"/>
      <c r="F21" s="73"/>
      <c r="G21" s="74"/>
      <c r="H21" s="72"/>
      <c r="I21" s="73"/>
      <c r="J21" s="73"/>
      <c r="K21" s="74"/>
      <c r="L21" s="72"/>
      <c r="M21" s="73"/>
      <c r="N21" s="73"/>
      <c r="O21" s="337"/>
      <c r="P21" s="72"/>
      <c r="Q21" s="73"/>
      <c r="R21" s="73"/>
      <c r="S21" s="74"/>
      <c r="T21" s="500"/>
      <c r="U21" s="501"/>
      <c r="V21" s="501"/>
      <c r="W21" s="502"/>
      <c r="X21" s="53"/>
      <c r="Y21" s="53"/>
      <c r="Z21" s="53"/>
      <c r="AA21" s="53"/>
      <c r="AB21" s="53"/>
      <c r="AC21" s="53"/>
      <c r="AD21" s="53"/>
      <c r="AE21" s="53"/>
      <c r="AF21" s="53"/>
      <c r="AG21" s="53"/>
      <c r="AH21" s="53"/>
      <c r="AI21" s="53"/>
      <c r="AL21" s="75"/>
      <c r="AM21" s="4"/>
      <c r="AN21" s="4"/>
      <c r="AO21" s="4"/>
      <c r="AP21" s="4"/>
      <c r="AQ21" s="4"/>
      <c r="AR21" s="4"/>
      <c r="AS21" s="4"/>
      <c r="AT21" s="4"/>
      <c r="AU21" s="4"/>
      <c r="AV21" s="4"/>
      <c r="AW21" s="4"/>
      <c r="AX21" s="4"/>
      <c r="AY21" s="4"/>
    </row>
    <row r="22" spans="1:51" ht="14.25" customHeight="1" x14ac:dyDescent="0.25">
      <c r="A22" s="76">
        <f t="shared" si="0"/>
        <v>7</v>
      </c>
      <c r="B22" s="503"/>
      <c r="C22" s="504"/>
      <c r="D22" s="72"/>
      <c r="E22" s="73"/>
      <c r="F22" s="73"/>
      <c r="G22" s="74"/>
      <c r="H22" s="72"/>
      <c r="I22" s="73"/>
      <c r="J22" s="73"/>
      <c r="K22" s="74"/>
      <c r="L22" s="72"/>
      <c r="M22" s="73"/>
      <c r="N22" s="73"/>
      <c r="O22" s="337"/>
      <c r="P22" s="72"/>
      <c r="Q22" s="73"/>
      <c r="R22" s="73"/>
      <c r="S22" s="74"/>
      <c r="T22" s="500"/>
      <c r="U22" s="501"/>
      <c r="V22" s="501"/>
      <c r="W22" s="502"/>
      <c r="X22" s="53"/>
      <c r="Y22" s="53"/>
      <c r="Z22" s="53"/>
      <c r="AA22" s="53"/>
      <c r="AB22" s="53"/>
      <c r="AC22" s="53"/>
      <c r="AD22" s="53"/>
      <c r="AE22" s="53"/>
      <c r="AF22" s="53"/>
      <c r="AG22" s="53"/>
      <c r="AH22" s="53"/>
      <c r="AI22" s="53"/>
      <c r="AL22" s="75"/>
      <c r="AM22" s="4"/>
      <c r="AN22" s="4"/>
      <c r="AO22" s="4"/>
      <c r="AP22" s="4"/>
      <c r="AQ22" s="4"/>
      <c r="AR22" s="4"/>
      <c r="AS22" s="4"/>
      <c r="AT22" s="4"/>
      <c r="AU22" s="4"/>
      <c r="AV22" s="4"/>
      <c r="AW22" s="4"/>
      <c r="AX22" s="4"/>
      <c r="AY22" s="4"/>
    </row>
    <row r="23" spans="1:51" ht="14.25" hidden="1" customHeight="1" x14ac:dyDescent="0.25">
      <c r="A23" s="76">
        <f t="shared" si="0"/>
        <v>7</v>
      </c>
      <c r="B23" s="503"/>
      <c r="C23" s="504"/>
      <c r="D23" s="72"/>
      <c r="E23" s="73"/>
      <c r="F23" s="73"/>
      <c r="G23" s="74"/>
      <c r="H23" s="72"/>
      <c r="I23" s="73"/>
      <c r="J23" s="73"/>
      <c r="K23" s="74"/>
      <c r="L23" s="72"/>
      <c r="M23" s="73"/>
      <c r="N23" s="73"/>
      <c r="O23" s="337"/>
      <c r="P23" s="72"/>
      <c r="Q23" s="73"/>
      <c r="R23" s="73"/>
      <c r="S23" s="74"/>
      <c r="T23" s="500"/>
      <c r="U23" s="501"/>
      <c r="V23" s="501"/>
      <c r="W23" s="502"/>
      <c r="X23" s="53"/>
      <c r="Y23" s="53"/>
      <c r="Z23" s="53"/>
      <c r="AA23" s="53"/>
      <c r="AB23" s="53"/>
      <c r="AC23" s="53"/>
      <c r="AD23" s="53"/>
      <c r="AE23" s="53"/>
      <c r="AF23" s="53"/>
      <c r="AG23" s="53"/>
      <c r="AH23" s="53"/>
      <c r="AI23" s="53"/>
      <c r="AL23" s="75"/>
      <c r="AM23" s="4"/>
      <c r="AN23" s="4"/>
      <c r="AO23" s="4"/>
      <c r="AP23" s="4"/>
      <c r="AQ23" s="4"/>
      <c r="AR23" s="4"/>
      <c r="AS23" s="4"/>
      <c r="AT23" s="4"/>
      <c r="AU23" s="4"/>
      <c r="AV23" s="4"/>
      <c r="AW23" s="4"/>
      <c r="AX23" s="4"/>
      <c r="AY23" s="4"/>
    </row>
    <row r="24" spans="1:51" ht="14.25" customHeight="1" x14ac:dyDescent="0.25">
      <c r="A24" s="76">
        <f t="shared" si="0"/>
        <v>8</v>
      </c>
      <c r="B24" s="503"/>
      <c r="C24" s="504"/>
      <c r="D24" s="72"/>
      <c r="E24" s="73"/>
      <c r="F24" s="73"/>
      <c r="G24" s="74"/>
      <c r="H24" s="72"/>
      <c r="I24" s="73"/>
      <c r="J24" s="73"/>
      <c r="K24" s="74"/>
      <c r="L24" s="72"/>
      <c r="M24" s="73"/>
      <c r="N24" s="73"/>
      <c r="O24" s="337"/>
      <c r="P24" s="72"/>
      <c r="Q24" s="73"/>
      <c r="R24" s="73"/>
      <c r="S24" s="74"/>
      <c r="T24" s="500"/>
      <c r="U24" s="501"/>
      <c r="V24" s="501"/>
      <c r="W24" s="502"/>
      <c r="X24" s="53"/>
      <c r="Y24" s="53"/>
      <c r="Z24" s="53"/>
      <c r="AA24" s="53"/>
      <c r="AB24" s="53"/>
      <c r="AC24" s="53"/>
      <c r="AD24" s="53"/>
      <c r="AE24" s="53"/>
      <c r="AF24" s="53"/>
      <c r="AG24" s="53"/>
      <c r="AH24" s="53"/>
      <c r="AI24" s="53"/>
      <c r="AL24" s="75"/>
      <c r="AM24" s="4"/>
      <c r="AN24" s="4"/>
      <c r="AO24" s="4"/>
      <c r="AP24" s="4"/>
      <c r="AQ24" s="4"/>
      <c r="AR24" s="4"/>
      <c r="AS24" s="4"/>
      <c r="AT24" s="4"/>
      <c r="AU24" s="4"/>
      <c r="AV24" s="4"/>
      <c r="AW24" s="4"/>
      <c r="AX24" s="4"/>
      <c r="AY24" s="4"/>
    </row>
    <row r="25" spans="1:51" ht="14.25" hidden="1" customHeight="1" x14ac:dyDescent="0.25">
      <c r="A25" s="76">
        <f t="shared" si="0"/>
        <v>8</v>
      </c>
      <c r="B25" s="503"/>
      <c r="C25" s="504"/>
      <c r="D25" s="72"/>
      <c r="E25" s="73"/>
      <c r="F25" s="73"/>
      <c r="G25" s="74"/>
      <c r="H25" s="72"/>
      <c r="I25" s="73"/>
      <c r="J25" s="73"/>
      <c r="K25" s="74"/>
      <c r="L25" s="72"/>
      <c r="M25" s="73"/>
      <c r="N25" s="73"/>
      <c r="O25" s="337"/>
      <c r="P25" s="72"/>
      <c r="Q25" s="73"/>
      <c r="R25" s="73"/>
      <c r="S25" s="74"/>
      <c r="T25" s="500"/>
      <c r="U25" s="501"/>
      <c r="V25" s="501"/>
      <c r="W25" s="502"/>
      <c r="X25" s="53"/>
      <c r="Y25" s="53"/>
      <c r="Z25" s="53"/>
      <c r="AA25" s="53"/>
      <c r="AB25" s="53"/>
      <c r="AC25" s="53"/>
      <c r="AD25" s="53"/>
      <c r="AE25" s="53"/>
      <c r="AF25" s="53"/>
      <c r="AG25" s="53"/>
      <c r="AH25" s="53"/>
      <c r="AI25" s="53"/>
      <c r="AL25" s="75"/>
      <c r="AM25" s="4"/>
      <c r="AN25" s="4"/>
      <c r="AO25" s="4"/>
      <c r="AP25" s="4"/>
      <c r="AQ25" s="4"/>
      <c r="AR25" s="4"/>
      <c r="AS25" s="4"/>
      <c r="AT25" s="4"/>
      <c r="AU25" s="4"/>
      <c r="AV25" s="4"/>
      <c r="AW25" s="4"/>
      <c r="AX25" s="4"/>
      <c r="AY25" s="4"/>
    </row>
    <row r="26" spans="1:51" ht="14.25" customHeight="1" x14ac:dyDescent="0.25">
      <c r="A26" s="76">
        <f t="shared" si="0"/>
        <v>9</v>
      </c>
      <c r="B26" s="503"/>
      <c r="C26" s="504"/>
      <c r="D26" s="72"/>
      <c r="E26" s="73"/>
      <c r="F26" s="73"/>
      <c r="G26" s="74"/>
      <c r="H26" s="72"/>
      <c r="I26" s="73"/>
      <c r="J26" s="73"/>
      <c r="K26" s="74"/>
      <c r="L26" s="72"/>
      <c r="M26" s="73"/>
      <c r="N26" s="73"/>
      <c r="O26" s="337"/>
      <c r="P26" s="72"/>
      <c r="Q26" s="73"/>
      <c r="R26" s="73"/>
      <c r="S26" s="74"/>
      <c r="T26" s="500"/>
      <c r="U26" s="501"/>
      <c r="V26" s="501"/>
      <c r="W26" s="502"/>
      <c r="X26" s="53"/>
      <c r="Y26" s="53"/>
      <c r="Z26" s="53"/>
      <c r="AA26" s="53"/>
      <c r="AB26" s="53"/>
      <c r="AC26" s="53"/>
      <c r="AD26" s="53"/>
      <c r="AE26" s="53"/>
      <c r="AF26" s="53"/>
      <c r="AG26" s="53"/>
      <c r="AH26" s="53"/>
      <c r="AI26" s="53"/>
      <c r="AL26" s="75"/>
      <c r="AM26" s="4"/>
      <c r="AN26" s="4"/>
      <c r="AO26" s="4"/>
      <c r="AP26" s="4"/>
      <c r="AQ26" s="4"/>
      <c r="AR26" s="4"/>
      <c r="AS26" s="4"/>
      <c r="AT26" s="4"/>
      <c r="AU26" s="4"/>
      <c r="AV26" s="4"/>
      <c r="AW26" s="4"/>
      <c r="AX26" s="4"/>
      <c r="AY26" s="4"/>
    </row>
    <row r="27" spans="1:51" ht="14.25" hidden="1" customHeight="1" x14ac:dyDescent="0.25">
      <c r="A27" s="76">
        <f t="shared" si="0"/>
        <v>9</v>
      </c>
      <c r="B27" s="503"/>
      <c r="C27" s="504"/>
      <c r="D27" s="72"/>
      <c r="E27" s="73"/>
      <c r="F27" s="73"/>
      <c r="G27" s="74"/>
      <c r="H27" s="72"/>
      <c r="I27" s="73"/>
      <c r="J27" s="73"/>
      <c r="K27" s="74"/>
      <c r="L27" s="72"/>
      <c r="M27" s="73"/>
      <c r="N27" s="73"/>
      <c r="O27" s="337"/>
      <c r="P27" s="72"/>
      <c r="Q27" s="73"/>
      <c r="R27" s="73"/>
      <c r="S27" s="74"/>
      <c r="T27" s="500"/>
      <c r="U27" s="501"/>
      <c r="V27" s="501"/>
      <c r="W27" s="502"/>
      <c r="X27" s="53"/>
      <c r="Y27" s="53"/>
      <c r="Z27" s="53"/>
      <c r="AA27" s="53"/>
      <c r="AB27" s="53"/>
      <c r="AC27" s="53"/>
      <c r="AD27" s="53"/>
      <c r="AE27" s="53"/>
      <c r="AF27" s="53"/>
      <c r="AG27" s="53"/>
      <c r="AH27" s="53"/>
      <c r="AI27" s="53"/>
      <c r="AL27" s="75"/>
      <c r="AM27" s="4"/>
      <c r="AN27" s="4"/>
      <c r="AO27" s="4"/>
      <c r="AP27" s="4"/>
      <c r="AQ27" s="4"/>
      <c r="AR27" s="4"/>
      <c r="AS27" s="4"/>
      <c r="AT27" s="4"/>
      <c r="AU27" s="4"/>
      <c r="AV27" s="4"/>
      <c r="AW27" s="4"/>
      <c r="AX27" s="4"/>
      <c r="AY27" s="4"/>
    </row>
    <row r="28" spans="1:51" ht="14.25" customHeight="1" x14ac:dyDescent="0.25">
      <c r="A28" s="76">
        <f t="shared" si="0"/>
        <v>10</v>
      </c>
      <c r="B28" s="503"/>
      <c r="C28" s="504"/>
      <c r="D28" s="72"/>
      <c r="E28" s="73"/>
      <c r="F28" s="73"/>
      <c r="G28" s="74"/>
      <c r="H28" s="72"/>
      <c r="I28" s="73"/>
      <c r="J28" s="73"/>
      <c r="K28" s="74"/>
      <c r="L28" s="72"/>
      <c r="M28" s="73"/>
      <c r="N28" s="73"/>
      <c r="O28" s="337"/>
      <c r="P28" s="72"/>
      <c r="Q28" s="73"/>
      <c r="R28" s="73"/>
      <c r="S28" s="74"/>
      <c r="T28" s="500"/>
      <c r="U28" s="501"/>
      <c r="V28" s="501"/>
      <c r="W28" s="502"/>
      <c r="X28" s="53"/>
      <c r="Y28" s="53"/>
      <c r="Z28" s="53"/>
      <c r="AA28" s="53"/>
      <c r="AB28" s="53"/>
      <c r="AC28" s="53"/>
      <c r="AD28" s="53"/>
      <c r="AE28" s="53"/>
      <c r="AF28" s="53"/>
      <c r="AG28" s="53"/>
      <c r="AH28" s="53"/>
      <c r="AI28" s="53"/>
      <c r="AL28" s="75"/>
      <c r="AM28" s="4"/>
      <c r="AN28" s="4"/>
      <c r="AO28" s="4"/>
      <c r="AP28" s="4"/>
      <c r="AQ28" s="4"/>
      <c r="AR28" s="4"/>
      <c r="AS28" s="4"/>
      <c r="AT28" s="4"/>
      <c r="AU28" s="4"/>
      <c r="AV28" s="4"/>
      <c r="AW28" s="4"/>
      <c r="AX28" s="4"/>
      <c r="AY28" s="4"/>
    </row>
    <row r="29" spans="1:51" ht="14.25" hidden="1" customHeight="1" x14ac:dyDescent="0.25">
      <c r="A29" s="76">
        <f t="shared" si="0"/>
        <v>10</v>
      </c>
      <c r="B29" s="503"/>
      <c r="C29" s="504"/>
      <c r="D29" s="72"/>
      <c r="E29" s="73"/>
      <c r="F29" s="73"/>
      <c r="G29" s="74"/>
      <c r="H29" s="72"/>
      <c r="I29" s="73"/>
      <c r="J29" s="73"/>
      <c r="K29" s="74"/>
      <c r="L29" s="72"/>
      <c r="M29" s="73"/>
      <c r="N29" s="73"/>
      <c r="O29" s="337"/>
      <c r="P29" s="72"/>
      <c r="Q29" s="73"/>
      <c r="R29" s="73"/>
      <c r="S29" s="74"/>
      <c r="T29" s="500"/>
      <c r="U29" s="501"/>
      <c r="V29" s="501"/>
      <c r="W29" s="502"/>
      <c r="X29" s="53"/>
      <c r="Y29" s="53"/>
      <c r="Z29" s="53"/>
      <c r="AA29" s="53"/>
      <c r="AB29" s="53"/>
      <c r="AC29" s="53"/>
      <c r="AD29" s="53"/>
      <c r="AE29" s="53"/>
      <c r="AF29" s="53"/>
      <c r="AG29" s="53"/>
      <c r="AH29" s="53"/>
      <c r="AI29" s="53"/>
      <c r="AL29" s="75"/>
      <c r="AM29" s="4"/>
      <c r="AN29" s="4"/>
      <c r="AO29" s="4"/>
      <c r="AP29" s="4"/>
      <c r="AQ29" s="4"/>
      <c r="AR29" s="4"/>
      <c r="AS29" s="4"/>
      <c r="AT29" s="4"/>
      <c r="AU29" s="4"/>
      <c r="AV29" s="4"/>
      <c r="AW29" s="4"/>
      <c r="AX29" s="4"/>
      <c r="AY29" s="4"/>
    </row>
    <row r="30" spans="1:51" ht="14.25" customHeight="1" x14ac:dyDescent="0.25">
      <c r="A30" s="76">
        <f t="shared" si="0"/>
        <v>11</v>
      </c>
      <c r="B30" s="503"/>
      <c r="C30" s="504"/>
      <c r="D30" s="72"/>
      <c r="E30" s="73"/>
      <c r="F30" s="73"/>
      <c r="G30" s="74"/>
      <c r="H30" s="72"/>
      <c r="I30" s="73"/>
      <c r="J30" s="73"/>
      <c r="K30" s="74"/>
      <c r="L30" s="72"/>
      <c r="M30" s="73"/>
      <c r="N30" s="73"/>
      <c r="O30" s="337"/>
      <c r="P30" s="72"/>
      <c r="Q30" s="73"/>
      <c r="R30" s="73"/>
      <c r="S30" s="74"/>
      <c r="T30" s="500"/>
      <c r="U30" s="501"/>
      <c r="V30" s="501"/>
      <c r="W30" s="502"/>
      <c r="X30" s="53"/>
      <c r="Y30" s="53"/>
      <c r="Z30" s="53"/>
      <c r="AA30" s="53"/>
      <c r="AB30" s="53"/>
      <c r="AC30" s="53"/>
      <c r="AD30" s="53"/>
      <c r="AE30" s="53"/>
      <c r="AF30" s="53"/>
      <c r="AG30" s="53"/>
      <c r="AH30" s="53"/>
      <c r="AI30" s="53"/>
      <c r="AL30" s="75"/>
      <c r="AM30" s="4"/>
      <c r="AN30" s="4"/>
      <c r="AO30" s="4"/>
      <c r="AP30" s="4"/>
      <c r="AQ30" s="4"/>
      <c r="AR30" s="4"/>
      <c r="AS30" s="4"/>
      <c r="AT30" s="4"/>
      <c r="AU30" s="4"/>
      <c r="AV30" s="4"/>
      <c r="AW30" s="4"/>
      <c r="AX30" s="4"/>
      <c r="AY30" s="4"/>
    </row>
    <row r="31" spans="1:51" ht="14.25" hidden="1" customHeight="1" x14ac:dyDescent="0.25">
      <c r="A31" s="76">
        <f t="shared" si="0"/>
        <v>11</v>
      </c>
      <c r="B31" s="503"/>
      <c r="C31" s="504"/>
      <c r="D31" s="72"/>
      <c r="E31" s="73"/>
      <c r="F31" s="73"/>
      <c r="G31" s="74"/>
      <c r="H31" s="72"/>
      <c r="I31" s="73"/>
      <c r="J31" s="73"/>
      <c r="K31" s="74"/>
      <c r="L31" s="72"/>
      <c r="M31" s="73"/>
      <c r="N31" s="73"/>
      <c r="O31" s="337"/>
      <c r="P31" s="72"/>
      <c r="Q31" s="73"/>
      <c r="R31" s="73"/>
      <c r="S31" s="74"/>
      <c r="T31" s="500"/>
      <c r="U31" s="501"/>
      <c r="V31" s="501"/>
      <c r="W31" s="502"/>
      <c r="X31" s="53"/>
      <c r="Y31" s="53"/>
      <c r="Z31" s="53"/>
      <c r="AA31" s="53"/>
      <c r="AB31" s="53"/>
      <c r="AC31" s="53"/>
      <c r="AD31" s="53"/>
      <c r="AE31" s="53"/>
      <c r="AF31" s="53"/>
      <c r="AG31" s="53"/>
      <c r="AH31" s="53"/>
      <c r="AI31" s="53"/>
      <c r="AL31" s="75"/>
      <c r="AM31" s="4"/>
      <c r="AN31" s="4"/>
      <c r="AO31" s="4"/>
      <c r="AP31" s="4"/>
      <c r="AQ31" s="4"/>
      <c r="AR31" s="4"/>
      <c r="AS31" s="4"/>
      <c r="AT31" s="4"/>
      <c r="AU31" s="4"/>
      <c r="AV31" s="4"/>
      <c r="AW31" s="4"/>
      <c r="AX31" s="4"/>
      <c r="AY31" s="4"/>
    </row>
    <row r="32" spans="1:51" ht="14.25" customHeight="1" x14ac:dyDescent="0.25">
      <c r="A32" s="76">
        <f t="shared" si="0"/>
        <v>12</v>
      </c>
      <c r="B32" s="503"/>
      <c r="C32" s="504"/>
      <c r="D32" s="72"/>
      <c r="E32" s="73"/>
      <c r="F32" s="73"/>
      <c r="G32" s="74"/>
      <c r="H32" s="72"/>
      <c r="I32" s="73"/>
      <c r="J32" s="73"/>
      <c r="K32" s="74"/>
      <c r="L32" s="72"/>
      <c r="M32" s="73"/>
      <c r="N32" s="73"/>
      <c r="O32" s="337"/>
      <c r="P32" s="72"/>
      <c r="Q32" s="73"/>
      <c r="R32" s="73"/>
      <c r="S32" s="74"/>
      <c r="T32" s="500"/>
      <c r="U32" s="501"/>
      <c r="V32" s="501"/>
      <c r="W32" s="502"/>
      <c r="X32" s="53"/>
      <c r="Y32" s="53"/>
      <c r="Z32" s="53"/>
      <c r="AA32" s="53"/>
      <c r="AB32" s="53"/>
      <c r="AC32" s="53"/>
      <c r="AD32" s="53"/>
      <c r="AE32" s="53"/>
      <c r="AF32" s="53"/>
      <c r="AG32" s="53"/>
      <c r="AH32" s="53"/>
      <c r="AI32" s="53"/>
      <c r="AL32" s="75"/>
      <c r="AM32" s="4"/>
      <c r="AN32" s="4"/>
      <c r="AO32" s="4"/>
      <c r="AP32" s="4"/>
      <c r="AQ32" s="4"/>
      <c r="AR32" s="4"/>
      <c r="AS32" s="4"/>
      <c r="AT32" s="4"/>
      <c r="AU32" s="4"/>
      <c r="AV32" s="4"/>
      <c r="AW32" s="4"/>
      <c r="AX32" s="4"/>
      <c r="AY32" s="4"/>
    </row>
    <row r="33" spans="1:51" ht="14.25" hidden="1" customHeight="1" x14ac:dyDescent="0.25">
      <c r="A33" s="76">
        <f t="shared" si="0"/>
        <v>12</v>
      </c>
      <c r="B33" s="503"/>
      <c r="C33" s="504"/>
      <c r="D33" s="72"/>
      <c r="E33" s="73"/>
      <c r="F33" s="73"/>
      <c r="G33" s="74"/>
      <c r="H33" s="72"/>
      <c r="I33" s="73"/>
      <c r="J33" s="73"/>
      <c r="K33" s="74"/>
      <c r="L33" s="72"/>
      <c r="M33" s="73"/>
      <c r="N33" s="73"/>
      <c r="O33" s="337"/>
      <c r="P33" s="72"/>
      <c r="Q33" s="73"/>
      <c r="R33" s="73"/>
      <c r="S33" s="74"/>
      <c r="T33" s="500"/>
      <c r="U33" s="501"/>
      <c r="V33" s="501"/>
      <c r="W33" s="502"/>
      <c r="X33" s="53"/>
      <c r="Y33" s="53"/>
      <c r="Z33" s="53"/>
      <c r="AA33" s="53"/>
      <c r="AB33" s="53"/>
      <c r="AC33" s="53"/>
      <c r="AD33" s="53"/>
      <c r="AE33" s="53"/>
      <c r="AF33" s="53"/>
      <c r="AG33" s="53"/>
      <c r="AH33" s="53"/>
      <c r="AI33" s="53"/>
      <c r="AL33" s="75"/>
      <c r="AM33" s="4"/>
      <c r="AN33" s="4"/>
      <c r="AO33" s="4"/>
      <c r="AP33" s="4"/>
      <c r="AQ33" s="4"/>
      <c r="AR33" s="4"/>
      <c r="AS33" s="4"/>
      <c r="AT33" s="4"/>
      <c r="AU33" s="4"/>
      <c r="AV33" s="4"/>
      <c r="AW33" s="4"/>
      <c r="AX33" s="4"/>
      <c r="AY33" s="4"/>
    </row>
    <row r="34" spans="1:51" ht="14.25" customHeight="1" x14ac:dyDescent="0.25">
      <c r="A34" s="76">
        <f t="shared" si="0"/>
        <v>13</v>
      </c>
      <c r="B34" s="503"/>
      <c r="C34" s="504"/>
      <c r="D34" s="72"/>
      <c r="E34" s="73"/>
      <c r="F34" s="73"/>
      <c r="G34" s="74"/>
      <c r="H34" s="72"/>
      <c r="I34" s="73"/>
      <c r="J34" s="73"/>
      <c r="K34" s="74"/>
      <c r="L34" s="72"/>
      <c r="M34" s="73"/>
      <c r="N34" s="73"/>
      <c r="O34" s="337"/>
      <c r="P34" s="72"/>
      <c r="Q34" s="73"/>
      <c r="R34" s="73"/>
      <c r="S34" s="74"/>
      <c r="T34" s="500"/>
      <c r="U34" s="501"/>
      <c r="V34" s="501"/>
      <c r="W34" s="502"/>
      <c r="X34" s="53"/>
      <c r="Y34" s="53"/>
      <c r="Z34" s="53"/>
      <c r="AA34" s="53"/>
      <c r="AB34" s="53"/>
      <c r="AC34" s="53"/>
      <c r="AD34" s="53"/>
      <c r="AE34" s="53"/>
      <c r="AF34" s="53"/>
      <c r="AG34" s="53"/>
      <c r="AH34" s="53"/>
      <c r="AI34" s="53"/>
      <c r="AL34" s="75"/>
      <c r="AM34" s="4"/>
      <c r="AN34" s="4"/>
      <c r="AO34" s="4"/>
      <c r="AP34" s="4"/>
      <c r="AQ34" s="4"/>
      <c r="AR34" s="4"/>
      <c r="AS34" s="4"/>
      <c r="AT34" s="4"/>
      <c r="AU34" s="4"/>
      <c r="AV34" s="4"/>
      <c r="AW34" s="4"/>
      <c r="AX34" s="4"/>
      <c r="AY34" s="4"/>
    </row>
    <row r="35" spans="1:51" ht="14.25" hidden="1" customHeight="1" x14ac:dyDescent="0.25">
      <c r="A35" s="76">
        <f t="shared" si="0"/>
        <v>13</v>
      </c>
      <c r="B35" s="503"/>
      <c r="C35" s="504"/>
      <c r="D35" s="72"/>
      <c r="E35" s="73"/>
      <c r="F35" s="73"/>
      <c r="G35" s="74"/>
      <c r="H35" s="72"/>
      <c r="I35" s="73"/>
      <c r="J35" s="73"/>
      <c r="K35" s="74"/>
      <c r="L35" s="72"/>
      <c r="M35" s="73"/>
      <c r="N35" s="73"/>
      <c r="O35" s="337"/>
      <c r="P35" s="72"/>
      <c r="Q35" s="73"/>
      <c r="R35" s="73"/>
      <c r="S35" s="74"/>
      <c r="T35" s="500"/>
      <c r="U35" s="501"/>
      <c r="V35" s="501"/>
      <c r="W35" s="502"/>
      <c r="X35" s="53"/>
      <c r="Y35" s="53"/>
      <c r="Z35" s="53"/>
      <c r="AA35" s="53"/>
      <c r="AB35" s="53"/>
      <c r="AC35" s="53"/>
      <c r="AD35" s="53"/>
      <c r="AE35" s="53"/>
      <c r="AF35" s="53"/>
      <c r="AG35" s="53"/>
      <c r="AH35" s="53"/>
      <c r="AI35" s="53"/>
      <c r="AL35" s="75"/>
      <c r="AM35" s="4"/>
      <c r="AN35" s="4"/>
      <c r="AO35" s="4"/>
      <c r="AP35" s="4"/>
      <c r="AQ35" s="4"/>
      <c r="AR35" s="4"/>
      <c r="AS35" s="4"/>
      <c r="AT35" s="4"/>
      <c r="AU35" s="4"/>
      <c r="AV35" s="4"/>
      <c r="AW35" s="4"/>
      <c r="AX35" s="4"/>
      <c r="AY35" s="4"/>
    </row>
    <row r="36" spans="1:51" ht="14.25" customHeight="1" x14ac:dyDescent="0.25">
      <c r="A36" s="76">
        <f t="shared" si="0"/>
        <v>14</v>
      </c>
      <c r="B36" s="503"/>
      <c r="C36" s="504"/>
      <c r="D36" s="72"/>
      <c r="E36" s="73"/>
      <c r="F36" s="73"/>
      <c r="G36" s="74"/>
      <c r="H36" s="72"/>
      <c r="I36" s="73"/>
      <c r="J36" s="73"/>
      <c r="K36" s="74"/>
      <c r="L36" s="72"/>
      <c r="M36" s="73"/>
      <c r="N36" s="73"/>
      <c r="O36" s="337"/>
      <c r="P36" s="72"/>
      <c r="Q36" s="73"/>
      <c r="R36" s="73"/>
      <c r="S36" s="74"/>
      <c r="T36" s="500"/>
      <c r="U36" s="501"/>
      <c r="V36" s="501"/>
      <c r="W36" s="502"/>
      <c r="X36" s="53"/>
      <c r="Y36" s="53"/>
      <c r="Z36" s="53"/>
      <c r="AA36" s="53"/>
      <c r="AB36" s="53"/>
      <c r="AC36" s="53"/>
      <c r="AD36" s="53"/>
      <c r="AE36" s="53"/>
      <c r="AF36" s="53"/>
      <c r="AG36" s="53"/>
      <c r="AH36" s="53"/>
      <c r="AI36" s="53"/>
      <c r="AL36" s="75"/>
      <c r="AM36" s="4"/>
      <c r="AN36" s="4"/>
      <c r="AO36" s="4"/>
      <c r="AP36" s="4"/>
      <c r="AQ36" s="4"/>
      <c r="AR36" s="4"/>
      <c r="AS36" s="4"/>
      <c r="AT36" s="4"/>
      <c r="AU36" s="4"/>
      <c r="AV36" s="4"/>
      <c r="AW36" s="4"/>
      <c r="AX36" s="4"/>
      <c r="AY36" s="4"/>
    </row>
    <row r="37" spans="1:51" ht="14.25" hidden="1" customHeight="1" x14ac:dyDescent="0.25">
      <c r="A37" s="76">
        <f t="shared" si="0"/>
        <v>14</v>
      </c>
      <c r="B37" s="503"/>
      <c r="C37" s="504"/>
      <c r="D37" s="72"/>
      <c r="E37" s="73"/>
      <c r="F37" s="73"/>
      <c r="G37" s="74"/>
      <c r="H37" s="72"/>
      <c r="I37" s="73"/>
      <c r="J37" s="73"/>
      <c r="K37" s="74"/>
      <c r="L37" s="72"/>
      <c r="M37" s="73"/>
      <c r="N37" s="73"/>
      <c r="O37" s="337"/>
      <c r="P37" s="72"/>
      <c r="Q37" s="73"/>
      <c r="R37" s="73"/>
      <c r="S37" s="74"/>
      <c r="T37" s="500"/>
      <c r="U37" s="501"/>
      <c r="V37" s="501"/>
      <c r="W37" s="502"/>
      <c r="X37" s="53"/>
      <c r="Y37" s="53"/>
      <c r="Z37" s="53"/>
      <c r="AA37" s="53"/>
      <c r="AB37" s="53"/>
      <c r="AC37" s="53"/>
      <c r="AD37" s="53"/>
      <c r="AE37" s="53"/>
      <c r="AF37" s="53"/>
      <c r="AG37" s="53"/>
      <c r="AH37" s="53"/>
      <c r="AI37" s="53"/>
      <c r="AL37" s="75"/>
      <c r="AM37" s="4"/>
      <c r="AN37" s="4"/>
      <c r="AO37" s="4"/>
      <c r="AP37" s="4"/>
      <c r="AQ37" s="4"/>
      <c r="AR37" s="4"/>
      <c r="AS37" s="4"/>
      <c r="AT37" s="4"/>
      <c r="AU37" s="4"/>
      <c r="AV37" s="4"/>
      <c r="AW37" s="4"/>
      <c r="AX37" s="4"/>
      <c r="AY37" s="4"/>
    </row>
    <row r="38" spans="1:51" ht="14.25" customHeight="1" x14ac:dyDescent="0.25">
      <c r="A38" s="76">
        <f t="shared" si="0"/>
        <v>15</v>
      </c>
      <c r="B38" s="503"/>
      <c r="C38" s="504"/>
      <c r="D38" s="72"/>
      <c r="E38" s="73"/>
      <c r="F38" s="73"/>
      <c r="G38" s="74"/>
      <c r="H38" s="72"/>
      <c r="I38" s="73"/>
      <c r="J38" s="73"/>
      <c r="K38" s="74"/>
      <c r="L38" s="72"/>
      <c r="M38" s="73"/>
      <c r="N38" s="73"/>
      <c r="O38" s="337"/>
      <c r="P38" s="72"/>
      <c r="Q38" s="73"/>
      <c r="R38" s="73"/>
      <c r="S38" s="74"/>
      <c r="T38" s="500"/>
      <c r="U38" s="501"/>
      <c r="V38" s="501"/>
      <c r="W38" s="502"/>
      <c r="X38" s="53"/>
      <c r="Y38" s="53"/>
      <c r="Z38" s="53"/>
      <c r="AA38" s="53"/>
      <c r="AB38" s="53"/>
      <c r="AC38" s="53"/>
      <c r="AD38" s="53"/>
      <c r="AE38" s="53"/>
      <c r="AF38" s="53"/>
      <c r="AG38" s="53"/>
      <c r="AH38" s="53"/>
      <c r="AI38" s="53"/>
      <c r="AL38" s="75"/>
      <c r="AM38" s="4"/>
      <c r="AN38" s="4"/>
      <c r="AO38" s="4"/>
      <c r="AP38" s="4"/>
      <c r="AQ38" s="4"/>
      <c r="AR38" s="4"/>
      <c r="AS38" s="4"/>
      <c r="AT38" s="4"/>
      <c r="AU38" s="4"/>
      <c r="AV38" s="4"/>
      <c r="AW38" s="4"/>
      <c r="AX38" s="4"/>
      <c r="AY38" s="4"/>
    </row>
    <row r="39" spans="1:51" ht="14.25" hidden="1" customHeight="1" x14ac:dyDescent="0.25">
      <c r="A39" s="76">
        <f t="shared" si="0"/>
        <v>15</v>
      </c>
      <c r="B39" s="503"/>
      <c r="C39" s="504"/>
      <c r="D39" s="72"/>
      <c r="E39" s="73"/>
      <c r="F39" s="73"/>
      <c r="G39" s="74"/>
      <c r="H39" s="72"/>
      <c r="I39" s="73"/>
      <c r="J39" s="73"/>
      <c r="K39" s="74"/>
      <c r="L39" s="72"/>
      <c r="M39" s="73"/>
      <c r="N39" s="73"/>
      <c r="O39" s="337"/>
      <c r="P39" s="72"/>
      <c r="Q39" s="73"/>
      <c r="R39" s="73"/>
      <c r="S39" s="74"/>
      <c r="T39" s="500"/>
      <c r="U39" s="501"/>
      <c r="V39" s="501"/>
      <c r="W39" s="502"/>
      <c r="X39" s="53"/>
      <c r="Y39" s="53"/>
      <c r="Z39" s="53"/>
      <c r="AA39" s="53"/>
      <c r="AB39" s="53"/>
      <c r="AC39" s="53"/>
      <c r="AD39" s="53"/>
      <c r="AE39" s="53"/>
      <c r="AF39" s="53"/>
      <c r="AG39" s="53"/>
      <c r="AH39" s="53"/>
      <c r="AI39" s="53"/>
      <c r="AL39" s="75"/>
      <c r="AM39" s="4"/>
      <c r="AN39" s="4"/>
      <c r="AO39" s="4"/>
      <c r="AP39" s="4"/>
      <c r="AQ39" s="4"/>
      <c r="AR39" s="4"/>
      <c r="AS39" s="4"/>
      <c r="AT39" s="4"/>
      <c r="AU39" s="4"/>
      <c r="AV39" s="4"/>
      <c r="AW39" s="4"/>
      <c r="AX39" s="4"/>
      <c r="AY39" s="4"/>
    </row>
    <row r="40" spans="1:51" ht="14.25" customHeight="1" x14ac:dyDescent="0.25">
      <c r="A40" s="76">
        <f t="shared" si="0"/>
        <v>16</v>
      </c>
      <c r="B40" s="503"/>
      <c r="C40" s="504"/>
      <c r="D40" s="72"/>
      <c r="E40" s="73"/>
      <c r="F40" s="73"/>
      <c r="G40" s="74"/>
      <c r="H40" s="72"/>
      <c r="I40" s="73"/>
      <c r="J40" s="73"/>
      <c r="K40" s="74"/>
      <c r="L40" s="72"/>
      <c r="M40" s="73"/>
      <c r="N40" s="73"/>
      <c r="O40" s="337"/>
      <c r="P40" s="72"/>
      <c r="Q40" s="73"/>
      <c r="R40" s="73"/>
      <c r="S40" s="74"/>
      <c r="T40" s="500"/>
      <c r="U40" s="501"/>
      <c r="V40" s="501"/>
      <c r="W40" s="502"/>
      <c r="X40" s="53"/>
      <c r="Y40" s="53"/>
      <c r="Z40" s="53"/>
      <c r="AA40" s="53"/>
      <c r="AB40" s="53"/>
      <c r="AC40" s="53"/>
      <c r="AD40" s="53"/>
      <c r="AE40" s="53"/>
      <c r="AF40" s="53"/>
      <c r="AG40" s="53"/>
      <c r="AH40" s="53"/>
      <c r="AI40" s="53"/>
      <c r="AL40" s="75"/>
      <c r="AM40" s="4"/>
      <c r="AN40" s="4"/>
      <c r="AO40" s="4"/>
      <c r="AP40" s="4"/>
      <c r="AQ40" s="4"/>
      <c r="AR40" s="4"/>
      <c r="AS40" s="4"/>
      <c r="AT40" s="4"/>
      <c r="AU40" s="4"/>
      <c r="AV40" s="4"/>
      <c r="AW40" s="4"/>
      <c r="AX40" s="4"/>
      <c r="AY40" s="4"/>
    </row>
    <row r="41" spans="1:51" ht="14.25" hidden="1" customHeight="1" x14ac:dyDescent="0.25">
      <c r="A41" s="76">
        <f t="shared" si="0"/>
        <v>16</v>
      </c>
      <c r="B41" s="503"/>
      <c r="C41" s="504"/>
      <c r="D41" s="72"/>
      <c r="E41" s="73"/>
      <c r="F41" s="73"/>
      <c r="G41" s="74"/>
      <c r="H41" s="72"/>
      <c r="I41" s="73"/>
      <c r="J41" s="73"/>
      <c r="K41" s="74"/>
      <c r="L41" s="72"/>
      <c r="M41" s="73"/>
      <c r="N41" s="73"/>
      <c r="O41" s="337"/>
      <c r="P41" s="72"/>
      <c r="Q41" s="73"/>
      <c r="R41" s="73"/>
      <c r="S41" s="74"/>
      <c r="T41" s="500"/>
      <c r="U41" s="501"/>
      <c r="V41" s="501"/>
      <c r="W41" s="502"/>
      <c r="X41" s="53"/>
      <c r="Y41" s="53"/>
      <c r="Z41" s="53"/>
      <c r="AA41" s="53"/>
      <c r="AB41" s="53"/>
      <c r="AC41" s="53"/>
      <c r="AD41" s="53"/>
      <c r="AE41" s="53"/>
      <c r="AF41" s="53"/>
      <c r="AG41" s="53"/>
      <c r="AH41" s="53"/>
      <c r="AI41" s="53"/>
      <c r="AL41" s="75"/>
      <c r="AM41" s="4"/>
      <c r="AN41" s="4"/>
      <c r="AO41" s="4"/>
      <c r="AP41" s="4"/>
      <c r="AQ41" s="4"/>
      <c r="AR41" s="4"/>
      <c r="AS41" s="4"/>
      <c r="AT41" s="4"/>
      <c r="AU41" s="4"/>
      <c r="AV41" s="4"/>
      <c r="AW41" s="4"/>
      <c r="AX41" s="4"/>
      <c r="AY41" s="4"/>
    </row>
    <row r="42" spans="1:51" ht="14.25" customHeight="1" x14ac:dyDescent="0.25">
      <c r="A42" s="76">
        <f t="shared" si="0"/>
        <v>17</v>
      </c>
      <c r="B42" s="503"/>
      <c r="C42" s="504"/>
      <c r="D42" s="72"/>
      <c r="E42" s="73"/>
      <c r="F42" s="73"/>
      <c r="G42" s="74"/>
      <c r="H42" s="72"/>
      <c r="I42" s="73"/>
      <c r="J42" s="73"/>
      <c r="K42" s="74"/>
      <c r="L42" s="72"/>
      <c r="M42" s="73"/>
      <c r="N42" s="73"/>
      <c r="O42" s="337"/>
      <c r="P42" s="72"/>
      <c r="Q42" s="73"/>
      <c r="R42" s="73"/>
      <c r="S42" s="74"/>
      <c r="T42" s="500"/>
      <c r="U42" s="501"/>
      <c r="V42" s="501"/>
      <c r="W42" s="502"/>
      <c r="X42" s="53"/>
      <c r="Y42" s="53"/>
      <c r="Z42" s="53"/>
      <c r="AA42" s="53"/>
      <c r="AB42" s="53"/>
      <c r="AC42" s="53"/>
      <c r="AD42" s="53"/>
      <c r="AE42" s="53"/>
      <c r="AF42" s="53"/>
      <c r="AG42" s="53"/>
      <c r="AH42" s="53"/>
      <c r="AI42" s="53"/>
      <c r="AL42" s="75"/>
      <c r="AM42" s="4"/>
      <c r="AN42" s="4"/>
      <c r="AO42" s="4"/>
      <c r="AP42" s="4"/>
      <c r="AQ42" s="4"/>
      <c r="AR42" s="4"/>
      <c r="AS42" s="4"/>
      <c r="AT42" s="4"/>
      <c r="AU42" s="4"/>
      <c r="AV42" s="4"/>
      <c r="AW42" s="4"/>
      <c r="AX42" s="4"/>
      <c r="AY42" s="4"/>
    </row>
    <row r="43" spans="1:51" ht="14.25" hidden="1" customHeight="1" x14ac:dyDescent="0.25">
      <c r="A43" s="76">
        <f t="shared" si="0"/>
        <v>17</v>
      </c>
      <c r="B43" s="503"/>
      <c r="C43" s="504"/>
      <c r="D43" s="72"/>
      <c r="E43" s="73"/>
      <c r="F43" s="73"/>
      <c r="G43" s="74"/>
      <c r="H43" s="72"/>
      <c r="I43" s="73"/>
      <c r="J43" s="73"/>
      <c r="K43" s="74"/>
      <c r="L43" s="72"/>
      <c r="M43" s="73"/>
      <c r="N43" s="73"/>
      <c r="O43" s="337"/>
      <c r="P43" s="72"/>
      <c r="Q43" s="73"/>
      <c r="R43" s="73"/>
      <c r="S43" s="74"/>
      <c r="T43" s="500"/>
      <c r="U43" s="501"/>
      <c r="V43" s="501"/>
      <c r="W43" s="502"/>
      <c r="X43" s="53"/>
      <c r="Y43" s="53"/>
      <c r="Z43" s="53"/>
      <c r="AA43" s="53"/>
      <c r="AB43" s="53"/>
      <c r="AC43" s="53"/>
      <c r="AD43" s="53"/>
      <c r="AE43" s="53"/>
      <c r="AF43" s="53"/>
      <c r="AG43" s="53"/>
      <c r="AH43" s="53"/>
      <c r="AI43" s="53"/>
      <c r="AL43" s="75"/>
      <c r="AM43" s="4"/>
      <c r="AN43" s="4"/>
      <c r="AO43" s="4"/>
      <c r="AP43" s="4"/>
      <c r="AQ43" s="4"/>
      <c r="AR43" s="4"/>
      <c r="AS43" s="4"/>
      <c r="AT43" s="4"/>
      <c r="AU43" s="4"/>
      <c r="AV43" s="4"/>
      <c r="AW43" s="4"/>
      <c r="AX43" s="4"/>
      <c r="AY43" s="4"/>
    </row>
    <row r="44" spans="1:51" ht="12.75" customHeight="1" x14ac:dyDescent="0.25">
      <c r="A44" s="76">
        <f t="shared" si="0"/>
        <v>18</v>
      </c>
      <c r="B44" s="503"/>
      <c r="C44" s="504"/>
      <c r="D44" s="72"/>
      <c r="E44" s="73"/>
      <c r="F44" s="73"/>
      <c r="G44" s="74"/>
      <c r="H44" s="72"/>
      <c r="I44" s="73"/>
      <c r="J44" s="73"/>
      <c r="K44" s="74"/>
      <c r="L44" s="72"/>
      <c r="M44" s="73"/>
      <c r="N44" s="73"/>
      <c r="O44" s="337"/>
      <c r="P44" s="72"/>
      <c r="Q44" s="73"/>
      <c r="R44" s="73"/>
      <c r="S44" s="74"/>
      <c r="T44" s="500"/>
      <c r="U44" s="501"/>
      <c r="V44" s="501"/>
      <c r="W44" s="502"/>
      <c r="X44" s="53"/>
      <c r="Y44" s="53"/>
      <c r="Z44" s="53"/>
      <c r="AA44" s="53"/>
      <c r="AB44" s="53"/>
      <c r="AC44" s="53"/>
      <c r="AD44" s="53"/>
      <c r="AE44" s="53"/>
      <c r="AF44" s="53"/>
      <c r="AG44" s="53"/>
      <c r="AH44" s="53"/>
      <c r="AI44" s="53"/>
      <c r="AL44" s="75"/>
      <c r="AM44" s="4"/>
      <c r="AN44" s="4"/>
      <c r="AO44" s="4"/>
      <c r="AP44" s="4"/>
      <c r="AQ44" s="4"/>
      <c r="AR44" s="4"/>
      <c r="AS44" s="4"/>
      <c r="AT44" s="4"/>
      <c r="AU44" s="4"/>
      <c r="AV44" s="4"/>
      <c r="AW44" s="4"/>
      <c r="AX44" s="4"/>
      <c r="AY44" s="4"/>
    </row>
    <row r="45" spans="1:51" ht="14.25" hidden="1" customHeight="1" x14ac:dyDescent="0.25">
      <c r="A45" s="76">
        <f t="shared" si="0"/>
        <v>18</v>
      </c>
      <c r="B45" s="503"/>
      <c r="C45" s="504"/>
      <c r="D45" s="72"/>
      <c r="E45" s="73"/>
      <c r="F45" s="73"/>
      <c r="G45" s="74"/>
      <c r="H45" s="72"/>
      <c r="I45" s="73"/>
      <c r="J45" s="73"/>
      <c r="K45" s="74"/>
      <c r="L45" s="72"/>
      <c r="M45" s="73"/>
      <c r="N45" s="73"/>
      <c r="O45" s="337"/>
      <c r="P45" s="72"/>
      <c r="Q45" s="73"/>
      <c r="R45" s="73"/>
      <c r="S45" s="74"/>
      <c r="T45" s="500"/>
      <c r="U45" s="501"/>
      <c r="V45" s="501"/>
      <c r="W45" s="502"/>
      <c r="X45" s="53"/>
      <c r="Y45" s="53"/>
      <c r="Z45" s="53"/>
      <c r="AA45" s="53"/>
      <c r="AB45" s="53"/>
      <c r="AC45" s="53"/>
      <c r="AD45" s="53"/>
      <c r="AE45" s="53"/>
      <c r="AF45" s="53"/>
      <c r="AG45" s="53"/>
      <c r="AH45" s="53"/>
      <c r="AI45" s="53"/>
      <c r="AL45" s="75"/>
      <c r="AM45" s="4"/>
      <c r="AN45" s="4"/>
      <c r="AO45" s="4"/>
      <c r="AP45" s="4"/>
      <c r="AQ45" s="4"/>
      <c r="AR45" s="4"/>
      <c r="AS45" s="4"/>
      <c r="AT45" s="4"/>
      <c r="AU45" s="4"/>
      <c r="AV45" s="4"/>
      <c r="AW45" s="4"/>
      <c r="AX45" s="4"/>
      <c r="AY45" s="4"/>
    </row>
    <row r="46" spans="1:51" ht="14.25" customHeight="1" x14ac:dyDescent="0.25">
      <c r="A46" s="76">
        <f t="shared" si="0"/>
        <v>19</v>
      </c>
      <c r="B46" s="503"/>
      <c r="C46" s="504"/>
      <c r="D46" s="72"/>
      <c r="E46" s="73"/>
      <c r="F46" s="73"/>
      <c r="G46" s="74"/>
      <c r="H46" s="72"/>
      <c r="I46" s="73"/>
      <c r="J46" s="73"/>
      <c r="K46" s="74"/>
      <c r="L46" s="72"/>
      <c r="M46" s="73"/>
      <c r="N46" s="73"/>
      <c r="O46" s="337"/>
      <c r="P46" s="72"/>
      <c r="Q46" s="73"/>
      <c r="R46" s="73"/>
      <c r="S46" s="74"/>
      <c r="T46" s="500"/>
      <c r="U46" s="501"/>
      <c r="V46" s="501"/>
      <c r="W46" s="502"/>
      <c r="X46" s="53"/>
      <c r="Y46" s="53"/>
      <c r="Z46" s="53"/>
      <c r="AA46" s="53"/>
      <c r="AB46" s="53"/>
      <c r="AC46" s="53"/>
      <c r="AD46" s="53"/>
      <c r="AE46" s="53"/>
      <c r="AF46" s="53"/>
      <c r="AG46" s="53"/>
      <c r="AH46" s="53"/>
      <c r="AI46" s="53"/>
      <c r="AL46" s="75"/>
      <c r="AM46" s="4"/>
      <c r="AN46" s="4"/>
      <c r="AO46" s="4"/>
      <c r="AP46" s="4"/>
      <c r="AQ46" s="4"/>
      <c r="AR46" s="4"/>
      <c r="AS46" s="4"/>
      <c r="AT46" s="4"/>
      <c r="AU46" s="4"/>
      <c r="AV46" s="4"/>
      <c r="AW46" s="4"/>
      <c r="AX46" s="4"/>
      <c r="AY46" s="4"/>
    </row>
    <row r="47" spans="1:51" ht="14.25" hidden="1" customHeight="1" x14ac:dyDescent="0.25">
      <c r="A47" s="76">
        <f t="shared" si="0"/>
        <v>19</v>
      </c>
      <c r="B47" s="503"/>
      <c r="C47" s="504"/>
      <c r="D47" s="72"/>
      <c r="E47" s="73"/>
      <c r="F47" s="73"/>
      <c r="G47" s="74"/>
      <c r="H47" s="72"/>
      <c r="I47" s="73"/>
      <c r="J47" s="73"/>
      <c r="K47" s="74"/>
      <c r="L47" s="72"/>
      <c r="M47" s="73"/>
      <c r="N47" s="73"/>
      <c r="O47" s="337"/>
      <c r="P47" s="72"/>
      <c r="Q47" s="73"/>
      <c r="R47" s="73"/>
      <c r="S47" s="74"/>
      <c r="T47" s="500"/>
      <c r="U47" s="501"/>
      <c r="V47" s="501"/>
      <c r="W47" s="502"/>
      <c r="X47" s="53"/>
      <c r="Y47" s="53"/>
      <c r="Z47" s="53"/>
      <c r="AA47" s="53"/>
      <c r="AB47" s="53"/>
      <c r="AC47" s="53"/>
      <c r="AD47" s="53"/>
      <c r="AE47" s="53"/>
      <c r="AF47" s="53"/>
      <c r="AG47" s="53"/>
      <c r="AH47" s="53"/>
      <c r="AI47" s="53"/>
      <c r="AL47" s="75"/>
      <c r="AM47" s="4"/>
      <c r="AN47" s="4"/>
      <c r="AO47" s="4"/>
      <c r="AP47" s="4"/>
      <c r="AQ47" s="4"/>
      <c r="AR47" s="4"/>
      <c r="AS47" s="4"/>
      <c r="AT47" s="4"/>
      <c r="AU47" s="4"/>
      <c r="AV47" s="4"/>
      <c r="AW47" s="4"/>
      <c r="AX47" s="4"/>
      <c r="AY47" s="4"/>
    </row>
    <row r="48" spans="1:51" ht="14.25" customHeight="1" thickBot="1" x14ac:dyDescent="0.3">
      <c r="A48" s="77">
        <f t="shared" si="0"/>
        <v>20</v>
      </c>
      <c r="B48" s="503"/>
      <c r="C48" s="504"/>
      <c r="D48" s="78"/>
      <c r="E48" s="79"/>
      <c r="F48" s="79"/>
      <c r="G48" s="80"/>
      <c r="H48" s="78"/>
      <c r="I48" s="79"/>
      <c r="J48" s="79"/>
      <c r="K48" s="80"/>
      <c r="L48" s="78"/>
      <c r="M48" s="79"/>
      <c r="N48" s="79"/>
      <c r="O48" s="336"/>
      <c r="P48" s="78"/>
      <c r="Q48" s="79"/>
      <c r="R48" s="79"/>
      <c r="S48" s="80"/>
      <c r="T48" s="497"/>
      <c r="U48" s="498"/>
      <c r="V48" s="498"/>
      <c r="W48" s="499"/>
      <c r="X48" s="53"/>
      <c r="Y48" s="53"/>
      <c r="Z48" s="53"/>
      <c r="AA48" s="53"/>
      <c r="AB48" s="53"/>
      <c r="AC48" s="53"/>
      <c r="AD48" s="53"/>
      <c r="AE48" s="53"/>
      <c r="AF48" s="53"/>
      <c r="AG48" s="53"/>
      <c r="AH48" s="53"/>
      <c r="AI48" s="53"/>
      <c r="AL48" s="75"/>
      <c r="AM48" s="4"/>
      <c r="AN48" s="4"/>
      <c r="AO48" s="4"/>
      <c r="AP48" s="4"/>
      <c r="AQ48" s="4"/>
      <c r="AR48" s="4"/>
      <c r="AS48" s="4"/>
      <c r="AT48" s="4"/>
      <c r="AU48" s="4"/>
      <c r="AV48" s="4"/>
      <c r="AW48" s="4"/>
      <c r="AX48" s="4"/>
      <c r="AY48" s="4"/>
    </row>
    <row r="49" spans="1:51" ht="14.25" hidden="1" customHeight="1" x14ac:dyDescent="0.2">
      <c r="A49" s="81">
        <f t="shared" si="0"/>
        <v>20</v>
      </c>
      <c r="B49" s="515" t="str">
        <f>IF(ISBLANK(B48)," ",B48)</f>
        <v xml:space="preserve"> </v>
      </c>
      <c r="C49" s="516"/>
      <c r="D49" s="82"/>
      <c r="E49" s="83"/>
      <c r="F49" s="83"/>
      <c r="G49" s="84"/>
      <c r="H49" s="82"/>
      <c r="I49" s="83"/>
      <c r="J49" s="83"/>
      <c r="K49" s="84"/>
      <c r="L49" s="85"/>
      <c r="M49" s="85"/>
      <c r="N49" s="85"/>
      <c r="O49" s="85"/>
      <c r="P49" s="85"/>
      <c r="Q49" s="85"/>
      <c r="R49" s="85"/>
      <c r="S49" s="85"/>
      <c r="T49" s="86"/>
      <c r="U49" s="53"/>
      <c r="V49" s="2"/>
      <c r="W49" s="53"/>
      <c r="X49" s="53"/>
      <c r="Y49" s="53"/>
      <c r="Z49" s="53"/>
      <c r="AA49" s="53"/>
      <c r="AB49" s="53"/>
      <c r="AC49" s="53"/>
      <c r="AD49" s="53"/>
      <c r="AE49" s="53"/>
      <c r="AF49" s="53"/>
      <c r="AG49" s="53"/>
      <c r="AH49" s="53"/>
      <c r="AI49" s="53"/>
      <c r="AL49" s="75"/>
      <c r="AM49" s="4"/>
      <c r="AN49" s="4"/>
      <c r="AO49" s="4"/>
      <c r="AP49" s="4"/>
      <c r="AQ49" s="4"/>
      <c r="AR49" s="4"/>
      <c r="AS49" s="4"/>
      <c r="AT49" s="4"/>
      <c r="AU49" s="4"/>
      <c r="AV49" s="4"/>
      <c r="AW49" s="4"/>
      <c r="AX49" s="4"/>
      <c r="AY49" s="4"/>
    </row>
    <row r="50" spans="1:51" ht="12.75" customHeight="1" x14ac:dyDescent="0.25">
      <c r="G50" s="3"/>
      <c r="H50" s="3"/>
      <c r="I50" s="3"/>
      <c r="J50" s="3"/>
      <c r="K50" s="3"/>
      <c r="L50" s="3"/>
      <c r="M50" s="3"/>
      <c r="N50" s="3"/>
      <c r="O50" s="3"/>
      <c r="P50" s="3"/>
      <c r="Q50" s="3"/>
      <c r="R50" s="3"/>
      <c r="S50" s="3"/>
      <c r="T50" s="87"/>
      <c r="U50" s="53"/>
      <c r="V50" s="2"/>
      <c r="W50" s="53"/>
      <c r="X50" s="53"/>
      <c r="Y50" s="53"/>
      <c r="Z50" s="53"/>
      <c r="AA50" s="53"/>
      <c r="AB50" s="53"/>
      <c r="AC50" s="53"/>
      <c r="AD50" s="53"/>
      <c r="AE50" s="53"/>
      <c r="AF50" s="53"/>
      <c r="AG50" s="53"/>
      <c r="AH50" s="53"/>
      <c r="AI50" s="53"/>
      <c r="AL50" s="75"/>
      <c r="AM50" s="4"/>
      <c r="AN50" s="4"/>
      <c r="AO50" s="4"/>
      <c r="AP50" s="4"/>
      <c r="AQ50" s="4"/>
      <c r="AR50" s="4"/>
      <c r="AS50" s="4"/>
      <c r="AT50" s="4"/>
      <c r="AU50" s="4"/>
      <c r="AV50" s="4"/>
      <c r="AW50" s="4"/>
      <c r="AX50" s="4"/>
      <c r="AY50" s="4"/>
    </row>
    <row r="51" spans="1:51" ht="14.25" hidden="1" customHeight="1" x14ac:dyDescent="0.25">
      <c r="G51" s="3"/>
      <c r="H51" s="3"/>
      <c r="I51" s="3"/>
      <c r="J51" s="3"/>
      <c r="K51" s="3"/>
      <c r="L51" s="3"/>
      <c r="M51" s="3"/>
      <c r="N51" s="3"/>
      <c r="O51" s="3"/>
      <c r="P51" s="3"/>
      <c r="Q51" s="3"/>
      <c r="R51" s="3"/>
      <c r="S51" s="3"/>
      <c r="T51" s="87"/>
      <c r="U51" s="53"/>
      <c r="V51" s="2"/>
      <c r="W51" s="53"/>
      <c r="X51" s="53"/>
      <c r="Y51" s="53"/>
      <c r="Z51" s="53"/>
      <c r="AA51" s="53"/>
      <c r="AB51" s="53"/>
      <c r="AC51" s="53"/>
      <c r="AD51" s="53"/>
      <c r="AE51" s="53"/>
      <c r="AF51" s="53"/>
      <c r="AG51" s="53"/>
      <c r="AH51" s="53"/>
      <c r="AI51" s="53"/>
      <c r="AL51" s="75"/>
      <c r="AM51" s="4"/>
      <c r="AN51" s="4"/>
      <c r="AO51" s="4"/>
      <c r="AP51" s="4"/>
      <c r="AQ51" s="4"/>
      <c r="AR51" s="4"/>
      <c r="AS51" s="4"/>
      <c r="AT51" s="4"/>
      <c r="AU51" s="4"/>
      <c r="AV51" s="4"/>
      <c r="AW51" s="4"/>
      <c r="AX51" s="4"/>
      <c r="AY51" s="4"/>
    </row>
    <row r="52" spans="1:51" ht="15" hidden="1" customHeight="1" x14ac:dyDescent="0.25">
      <c r="A52" s="88"/>
      <c r="B52" s="88"/>
      <c r="C52" s="88"/>
      <c r="D52" s="88"/>
      <c r="E52" s="88"/>
      <c r="F52" s="88"/>
      <c r="G52" s="89"/>
      <c r="H52" s="89"/>
      <c r="I52" s="89"/>
      <c r="J52" s="89"/>
      <c r="K52" s="89"/>
      <c r="L52" s="89"/>
      <c r="M52" s="89"/>
      <c r="N52" s="89"/>
      <c r="O52" s="89"/>
      <c r="P52" s="89"/>
      <c r="Q52" s="89"/>
      <c r="R52" s="89"/>
      <c r="S52" s="89"/>
      <c r="T52" s="87"/>
      <c r="U52" s="53"/>
      <c r="V52" s="2"/>
      <c r="W52" s="53"/>
      <c r="X52" s="53"/>
      <c r="Y52" s="53"/>
      <c r="Z52" s="53"/>
      <c r="AA52" s="53"/>
      <c r="AB52" s="53"/>
      <c r="AC52" s="53"/>
      <c r="AD52" s="53"/>
      <c r="AE52" s="53"/>
      <c r="AF52" s="53"/>
      <c r="AG52" s="53"/>
      <c r="AH52" s="53"/>
      <c r="AI52" s="53"/>
      <c r="AL52" s="75"/>
      <c r="AM52" s="4"/>
      <c r="AN52" s="4"/>
      <c r="AO52" s="4"/>
      <c r="AP52" s="4"/>
      <c r="AQ52" s="4"/>
      <c r="AR52" s="4"/>
      <c r="AS52" s="4"/>
      <c r="AT52" s="4"/>
      <c r="AU52" s="4"/>
      <c r="AV52" s="4"/>
      <c r="AW52" s="4"/>
      <c r="AX52" s="4"/>
      <c r="AY52" s="4"/>
    </row>
    <row r="53" spans="1:51" ht="13.5" hidden="1" customHeight="1" x14ac:dyDescent="0.25">
      <c r="A53" s="90" t="s">
        <v>93</v>
      </c>
      <c r="B53" s="91"/>
      <c r="C53" s="91"/>
      <c r="D53" s="89"/>
      <c r="E53" s="89"/>
      <c r="F53" s="89"/>
      <c r="G53" s="89"/>
      <c r="H53" s="89"/>
      <c r="I53" s="89"/>
      <c r="J53" s="89"/>
      <c r="K53" s="89"/>
      <c r="L53" s="89"/>
      <c r="M53" s="89"/>
      <c r="N53" s="89"/>
      <c r="O53" s="89"/>
      <c r="P53" s="89"/>
      <c r="Q53" s="89"/>
      <c r="R53" s="89"/>
      <c r="S53" s="89"/>
      <c r="T53" s="87"/>
      <c r="U53" s="53"/>
      <c r="V53" s="2"/>
      <c r="W53" s="53"/>
      <c r="X53" s="53"/>
      <c r="Y53" s="53"/>
      <c r="Z53" s="53"/>
      <c r="AA53" s="53"/>
      <c r="AB53" s="53"/>
      <c r="AC53" s="53"/>
      <c r="AD53" s="53"/>
      <c r="AE53" s="53"/>
      <c r="AF53" s="53"/>
      <c r="AG53" s="53"/>
      <c r="AH53" s="53"/>
      <c r="AI53" s="53"/>
      <c r="AL53" s="75"/>
      <c r="AM53" s="4"/>
      <c r="AN53" s="4"/>
      <c r="AO53" s="4"/>
      <c r="AP53" s="4"/>
      <c r="AQ53" s="4"/>
      <c r="AR53" s="4"/>
      <c r="AS53" s="4"/>
      <c r="AT53" s="4"/>
      <c r="AU53" s="4"/>
      <c r="AV53" s="4"/>
      <c r="AW53" s="4"/>
      <c r="AX53" s="4"/>
      <c r="AY53" s="4"/>
    </row>
    <row r="54" spans="1:51" ht="18.75" hidden="1" customHeight="1" x14ac:dyDescent="0.3">
      <c r="A54" s="92"/>
      <c r="B54" s="93"/>
      <c r="C54" s="93"/>
      <c r="D54" s="89"/>
      <c r="E54" s="89"/>
      <c r="F54" s="89"/>
      <c r="G54" s="89"/>
      <c r="H54" s="89"/>
      <c r="I54" s="89"/>
      <c r="J54" s="89"/>
      <c r="K54" s="89"/>
      <c r="L54" s="89"/>
      <c r="M54" s="89"/>
      <c r="N54" s="89"/>
      <c r="O54" s="89"/>
      <c r="P54" s="89"/>
      <c r="Q54" s="89"/>
      <c r="R54" s="89"/>
      <c r="S54" s="89"/>
      <c r="T54" s="87"/>
      <c r="U54" s="53"/>
      <c r="V54" s="2"/>
      <c r="W54" s="53"/>
      <c r="X54" s="53"/>
      <c r="Y54" s="53"/>
      <c r="Z54" s="53"/>
      <c r="AA54" s="53"/>
      <c r="AB54" s="53"/>
      <c r="AC54" s="53"/>
      <c r="AD54" s="53"/>
      <c r="AE54" s="53"/>
      <c r="AF54" s="53"/>
      <c r="AG54" s="53"/>
      <c r="AH54" s="53"/>
      <c r="AI54" s="53"/>
      <c r="AL54" s="75"/>
      <c r="AM54" s="4"/>
      <c r="AN54" s="4"/>
      <c r="AO54" s="4"/>
      <c r="AP54" s="4"/>
      <c r="AQ54" s="4"/>
      <c r="AR54" s="4"/>
      <c r="AS54" s="4"/>
      <c r="AT54" s="4"/>
      <c r="AU54" s="4"/>
      <c r="AV54" s="4"/>
      <c r="AW54" s="4"/>
      <c r="AX54" s="4"/>
      <c r="AY54" s="4"/>
    </row>
    <row r="55" spans="1:51" ht="15" hidden="1" customHeight="1" x14ac:dyDescent="0.25">
      <c r="A55" s="89"/>
      <c r="B55" s="93"/>
      <c r="C55" s="93"/>
      <c r="D55" s="89"/>
      <c r="E55" s="89"/>
      <c r="F55" s="89"/>
      <c r="G55" s="89"/>
      <c r="H55" s="89"/>
      <c r="I55" s="89"/>
      <c r="J55" s="89"/>
      <c r="K55" s="89"/>
      <c r="L55" s="89"/>
      <c r="M55" s="89"/>
      <c r="N55" s="89"/>
      <c r="O55" s="89"/>
      <c r="P55" s="89"/>
      <c r="Q55" s="89"/>
      <c r="R55" s="89"/>
      <c r="S55" s="89"/>
      <c r="T55" s="87"/>
      <c r="U55" s="53"/>
      <c r="V55" s="2"/>
      <c r="W55" s="53"/>
      <c r="X55" s="53"/>
      <c r="Y55" s="53"/>
      <c r="Z55" s="53"/>
      <c r="AA55" s="53"/>
      <c r="AB55" s="53"/>
      <c r="AC55" s="53"/>
      <c r="AD55" s="53"/>
      <c r="AE55" s="53"/>
      <c r="AF55" s="53"/>
      <c r="AG55" s="53"/>
      <c r="AH55" s="53"/>
      <c r="AI55" s="53"/>
      <c r="AL55" s="75"/>
      <c r="AM55" s="4"/>
      <c r="AN55" s="4"/>
      <c r="AO55" s="4"/>
      <c r="AP55" s="4"/>
      <c r="AQ55" s="4"/>
      <c r="AR55" s="4"/>
      <c r="AS55" s="4"/>
      <c r="AT55" s="4"/>
      <c r="AU55" s="4"/>
      <c r="AV55" s="4"/>
      <c r="AW55" s="4"/>
      <c r="AX55" s="4"/>
      <c r="AY55" s="4"/>
    </row>
    <row r="56" spans="1:51" ht="12.75" hidden="1" customHeight="1" x14ac:dyDescent="0.25">
      <c r="A56" s="89" t="s">
        <v>92</v>
      </c>
      <c r="B56" s="91"/>
      <c r="C56" s="91"/>
      <c r="D56" s="89"/>
      <c r="E56" s="89"/>
      <c r="F56" s="89"/>
      <c r="G56" s="89"/>
      <c r="H56" s="89"/>
      <c r="I56" s="89"/>
      <c r="J56" s="89"/>
      <c r="K56" s="89"/>
      <c r="L56" s="89"/>
      <c r="M56" s="89"/>
      <c r="N56" s="89"/>
      <c r="O56" s="89"/>
      <c r="P56" s="89"/>
      <c r="Q56" s="89"/>
      <c r="R56" s="89"/>
      <c r="S56" s="89"/>
      <c r="T56" s="87"/>
      <c r="U56" s="53"/>
      <c r="V56" s="2"/>
      <c r="W56" s="53"/>
      <c r="X56" s="53"/>
      <c r="Y56" s="53"/>
      <c r="Z56" s="53"/>
      <c r="AA56" s="53"/>
      <c r="AB56" s="53"/>
      <c r="AC56" s="53"/>
      <c r="AD56" s="53"/>
      <c r="AE56" s="53"/>
      <c r="AF56" s="53"/>
      <c r="AG56" s="53"/>
      <c r="AH56" s="53"/>
      <c r="AI56" s="53"/>
      <c r="AL56" s="75"/>
      <c r="AM56" s="4"/>
      <c r="AN56" s="4"/>
      <c r="AO56" s="4"/>
      <c r="AP56" s="4"/>
      <c r="AQ56" s="4"/>
      <c r="AR56" s="4"/>
      <c r="AS56" s="4"/>
      <c r="AT56" s="4"/>
      <c r="AU56" s="4"/>
      <c r="AV56" s="4"/>
      <c r="AW56" s="4"/>
      <c r="AX56" s="4"/>
      <c r="AY56" s="4"/>
    </row>
    <row r="57" spans="1:51" ht="17.25" hidden="1" customHeight="1" x14ac:dyDescent="0.25">
      <c r="A57" s="89" t="s">
        <v>91</v>
      </c>
      <c r="B57" s="93"/>
      <c r="C57" s="93"/>
      <c r="D57" s="89"/>
      <c r="E57" s="89"/>
      <c r="F57" s="89"/>
      <c r="G57" s="89"/>
      <c r="H57" s="89"/>
      <c r="I57" s="89"/>
      <c r="J57" s="89"/>
      <c r="K57" s="89"/>
      <c r="L57" s="89"/>
      <c r="M57" s="89"/>
      <c r="N57" s="89"/>
      <c r="O57" s="89"/>
      <c r="P57" s="89"/>
      <c r="Q57" s="89"/>
      <c r="R57" s="89"/>
      <c r="S57" s="89"/>
      <c r="T57" s="87"/>
      <c r="U57" s="53"/>
      <c r="V57" s="2"/>
      <c r="W57" s="53"/>
      <c r="X57" s="53"/>
      <c r="Y57" s="53"/>
      <c r="Z57" s="53"/>
      <c r="AA57" s="53"/>
      <c r="AB57" s="53"/>
      <c r="AC57" s="53"/>
      <c r="AD57" s="53"/>
      <c r="AE57" s="53"/>
      <c r="AF57" s="53"/>
      <c r="AG57" s="53"/>
      <c r="AH57" s="53"/>
      <c r="AI57" s="53"/>
      <c r="AL57" s="75"/>
      <c r="AM57" s="4"/>
      <c r="AN57" s="4"/>
      <c r="AO57" s="4"/>
      <c r="AP57" s="4"/>
      <c r="AQ57" s="4"/>
      <c r="AR57" s="4"/>
      <c r="AS57" s="4"/>
      <c r="AT57" s="4"/>
      <c r="AU57" s="4"/>
      <c r="AV57" s="4"/>
      <c r="AW57" s="4"/>
      <c r="AX57" s="4"/>
      <c r="AY57" s="4"/>
    </row>
    <row r="58" spans="1:51" ht="18" hidden="1" customHeight="1" x14ac:dyDescent="0.25">
      <c r="A58" s="89" t="s">
        <v>90</v>
      </c>
      <c r="B58" s="93"/>
      <c r="C58" s="93"/>
      <c r="D58" s="89"/>
      <c r="E58" s="89"/>
      <c r="F58" s="89"/>
      <c r="G58" s="89"/>
      <c r="H58" s="89"/>
      <c r="I58" s="89"/>
      <c r="J58" s="89"/>
      <c r="K58" s="89"/>
      <c r="L58" s="89"/>
      <c r="M58" s="89"/>
      <c r="N58" s="89"/>
      <c r="O58" s="89"/>
      <c r="P58" s="89"/>
      <c r="Q58" s="89"/>
      <c r="R58" s="89"/>
      <c r="S58" s="89"/>
      <c r="T58" s="87"/>
      <c r="U58" s="53"/>
      <c r="V58" s="2"/>
      <c r="W58" s="53"/>
      <c r="X58" s="53"/>
      <c r="Y58" s="53"/>
      <c r="Z58" s="53"/>
      <c r="AA58" s="53"/>
      <c r="AB58" s="53"/>
      <c r="AC58" s="53"/>
      <c r="AD58" s="53"/>
      <c r="AE58" s="53"/>
      <c r="AF58" s="53"/>
      <c r="AG58" s="53"/>
      <c r="AH58" s="53"/>
      <c r="AI58" s="53"/>
      <c r="AL58" s="75"/>
      <c r="AM58" s="4"/>
      <c r="AN58" s="4"/>
      <c r="AO58" s="4"/>
      <c r="AP58" s="4"/>
      <c r="AQ58" s="4"/>
      <c r="AR58" s="4"/>
      <c r="AS58" s="4"/>
      <c r="AT58" s="4"/>
      <c r="AU58" s="4"/>
      <c r="AV58" s="4"/>
      <c r="AW58" s="4"/>
      <c r="AX58" s="4"/>
      <c r="AY58" s="4"/>
    </row>
    <row r="59" spans="1:51" s="3" customFormat="1" ht="15" hidden="1" customHeight="1" x14ac:dyDescent="0.25">
      <c r="A59" s="89" t="s">
        <v>89</v>
      </c>
      <c r="B59" s="91"/>
      <c r="C59" s="91"/>
      <c r="D59" s="89"/>
      <c r="E59" s="89"/>
      <c r="F59" s="89"/>
      <c r="G59" s="89"/>
      <c r="H59" s="89"/>
      <c r="I59" s="89"/>
      <c r="J59" s="89"/>
      <c r="K59" s="89"/>
      <c r="L59" s="89"/>
      <c r="M59" s="89"/>
      <c r="N59" s="89"/>
      <c r="O59" s="89"/>
      <c r="P59" s="89"/>
      <c r="Q59" s="89"/>
      <c r="R59" s="89"/>
      <c r="S59" s="89"/>
    </row>
    <row r="60" spans="1:51" ht="15" hidden="1" customHeight="1" x14ac:dyDescent="0.25">
      <c r="A60" s="89" t="s">
        <v>88</v>
      </c>
      <c r="B60" s="89"/>
      <c r="C60" s="88"/>
      <c r="D60" s="89"/>
      <c r="E60" s="89"/>
      <c r="F60" s="89"/>
      <c r="G60" s="88"/>
      <c r="H60" s="88"/>
      <c r="I60" s="88"/>
      <c r="J60" s="88"/>
      <c r="K60" s="88"/>
      <c r="L60" s="88"/>
      <c r="M60" s="88"/>
      <c r="N60" s="88"/>
      <c r="O60" s="88"/>
      <c r="P60" s="88"/>
      <c r="Q60" s="88"/>
      <c r="R60" s="88"/>
      <c r="S60" s="88"/>
      <c r="AB60" s="53"/>
      <c r="AC60" s="53"/>
      <c r="AD60" s="53"/>
      <c r="AE60" s="53"/>
      <c r="AF60" s="53"/>
      <c r="AG60" s="53"/>
      <c r="AH60" s="53"/>
      <c r="AI60" s="53"/>
      <c r="AQ60" s="75"/>
      <c r="AR60" s="4"/>
      <c r="AS60" s="4"/>
      <c r="AT60" s="4"/>
      <c r="AU60" s="4"/>
      <c r="AV60" s="4"/>
      <c r="AW60" s="4"/>
      <c r="AX60" s="4"/>
      <c r="AY60" s="4"/>
    </row>
    <row r="61" spans="1:51" ht="15" hidden="1" customHeight="1" x14ac:dyDescent="0.25">
      <c r="A61" s="89" t="s">
        <v>87</v>
      </c>
      <c r="B61" s="89"/>
      <c r="C61" s="88"/>
      <c r="D61" s="89"/>
      <c r="E61" s="89"/>
      <c r="F61" s="89"/>
      <c r="G61" s="88"/>
      <c r="H61" s="88"/>
      <c r="I61" s="88"/>
      <c r="J61" s="88"/>
      <c r="K61" s="88"/>
      <c r="L61" s="88"/>
      <c r="M61" s="88"/>
      <c r="N61" s="88"/>
      <c r="O61" s="88"/>
      <c r="P61" s="88"/>
      <c r="Q61" s="88"/>
      <c r="R61" s="88"/>
      <c r="S61" s="88"/>
    </row>
    <row r="62" spans="1:51" ht="15.75" hidden="1" customHeight="1" x14ac:dyDescent="0.25">
      <c r="A62" s="89" t="s">
        <v>86</v>
      </c>
      <c r="B62" s="89"/>
      <c r="C62" s="88"/>
      <c r="D62" s="89"/>
      <c r="E62" s="89"/>
      <c r="F62" s="89"/>
      <c r="G62" s="88"/>
      <c r="H62" s="88"/>
      <c r="I62" s="88"/>
      <c r="J62" s="88"/>
      <c r="K62" s="88"/>
      <c r="L62" s="88"/>
      <c r="M62" s="88"/>
      <c r="N62" s="88"/>
      <c r="O62" s="88"/>
      <c r="P62" s="88"/>
      <c r="Q62" s="88"/>
      <c r="R62" s="88"/>
      <c r="S62" s="88"/>
    </row>
    <row r="63" spans="1:51" ht="16.5" hidden="1" customHeight="1" x14ac:dyDescent="0.25">
      <c r="A63" s="89" t="s">
        <v>85</v>
      </c>
      <c r="B63" s="89"/>
      <c r="C63" s="88"/>
      <c r="D63" s="88"/>
      <c r="E63" s="88"/>
      <c r="F63" s="88"/>
      <c r="G63" s="88"/>
      <c r="H63" s="88"/>
      <c r="I63" s="88"/>
      <c r="J63" s="88"/>
      <c r="K63" s="88"/>
      <c r="L63" s="88"/>
      <c r="M63" s="88"/>
      <c r="N63" s="88"/>
      <c r="O63" s="88"/>
      <c r="P63" s="88"/>
      <c r="Q63" s="88"/>
      <c r="R63" s="88"/>
      <c r="S63" s="88"/>
    </row>
    <row r="64" spans="1:51" ht="12" hidden="1" customHeight="1" x14ac:dyDescent="0.25">
      <c r="A64" s="89" t="s">
        <v>84</v>
      </c>
      <c r="B64" s="89"/>
      <c r="C64" s="88"/>
      <c r="D64" s="88"/>
      <c r="E64" s="88"/>
      <c r="F64" s="88"/>
      <c r="G64" s="88"/>
      <c r="H64" s="88"/>
      <c r="I64" s="88"/>
      <c r="J64" s="88"/>
      <c r="K64" s="88"/>
      <c r="L64" s="88"/>
      <c r="M64" s="88"/>
      <c r="N64" s="88"/>
      <c r="O64" s="88"/>
      <c r="P64" s="88"/>
      <c r="Q64" s="88"/>
      <c r="R64" s="88"/>
      <c r="S64" s="88"/>
    </row>
    <row r="65" spans="1:19" ht="18" hidden="1" customHeight="1" x14ac:dyDescent="0.25">
      <c r="A65" s="89" t="s">
        <v>83</v>
      </c>
      <c r="B65" s="89"/>
      <c r="C65" s="88"/>
      <c r="D65" s="88"/>
      <c r="E65" s="88"/>
      <c r="F65" s="88"/>
      <c r="G65" s="88"/>
      <c r="H65" s="88"/>
      <c r="I65" s="88"/>
      <c r="J65" s="88"/>
      <c r="K65" s="88"/>
      <c r="L65" s="88"/>
      <c r="M65" s="88"/>
      <c r="N65" s="88"/>
      <c r="O65" s="88"/>
      <c r="P65" s="88"/>
      <c r="Q65" s="88"/>
      <c r="R65" s="88"/>
      <c r="S65" s="88"/>
    </row>
    <row r="66" spans="1:19" ht="21" hidden="1" customHeight="1" x14ac:dyDescent="0.25">
      <c r="A66" s="89" t="s">
        <v>82</v>
      </c>
      <c r="B66" s="89"/>
      <c r="C66" s="88"/>
      <c r="D66" s="88"/>
      <c r="E66" s="88"/>
      <c r="F66" s="88"/>
      <c r="G66" s="88"/>
      <c r="H66" s="88"/>
      <c r="I66" s="88"/>
      <c r="J66" s="88"/>
      <c r="K66" s="88"/>
      <c r="L66" s="88"/>
      <c r="M66" s="88"/>
      <c r="N66" s="88"/>
      <c r="O66" s="88"/>
      <c r="P66" s="88"/>
      <c r="Q66" s="88"/>
      <c r="R66" s="88"/>
      <c r="S66" s="88"/>
    </row>
    <row r="67" spans="1:19" ht="14.25" customHeight="1" x14ac:dyDescent="0.25">
      <c r="A67" s="88"/>
      <c r="B67" s="89"/>
      <c r="C67" s="88"/>
      <c r="D67" s="88"/>
      <c r="E67" s="88"/>
      <c r="F67" s="88"/>
      <c r="G67" s="88"/>
      <c r="H67" s="88"/>
      <c r="I67" s="88"/>
      <c r="J67" s="88"/>
      <c r="K67" s="88"/>
      <c r="L67" s="88"/>
      <c r="M67" s="88"/>
      <c r="N67" s="88"/>
      <c r="O67" s="88"/>
      <c r="P67" s="88"/>
      <c r="Q67" s="88"/>
      <c r="R67" s="88"/>
      <c r="S67" s="88"/>
    </row>
    <row r="68" spans="1:19" ht="14.25" customHeight="1" x14ac:dyDescent="0.25">
      <c r="A68" s="88"/>
      <c r="B68" s="89"/>
      <c r="C68" s="88"/>
      <c r="D68" s="88"/>
      <c r="E68" s="88"/>
      <c r="F68" s="88"/>
      <c r="G68" s="88"/>
      <c r="H68" s="88"/>
      <c r="I68" s="88"/>
      <c r="J68" s="88"/>
      <c r="K68" s="88"/>
      <c r="L68" s="88"/>
      <c r="M68" s="88"/>
      <c r="N68" s="88"/>
      <c r="O68" s="88"/>
      <c r="P68" s="88"/>
      <c r="Q68" s="88"/>
      <c r="R68" s="88"/>
      <c r="S68" s="88"/>
    </row>
    <row r="69" spans="1:19" ht="14.25" customHeight="1" x14ac:dyDescent="0.25">
      <c r="A69" s="88"/>
      <c r="B69" s="89"/>
      <c r="C69" s="88"/>
      <c r="D69" s="88"/>
      <c r="E69" s="88"/>
      <c r="F69" s="88"/>
      <c r="G69" s="88"/>
      <c r="H69" s="88"/>
      <c r="I69" s="88"/>
      <c r="J69" s="88"/>
      <c r="K69" s="88"/>
      <c r="L69" s="88"/>
      <c r="M69" s="88"/>
      <c r="N69" s="88"/>
      <c r="O69" s="88"/>
      <c r="P69" s="88"/>
      <c r="Q69" s="88"/>
      <c r="R69" s="88"/>
      <c r="S69" s="88"/>
    </row>
    <row r="70" spans="1:19" ht="14.25" customHeight="1" x14ac:dyDescent="0.25">
      <c r="A70" s="88"/>
      <c r="B70" s="89"/>
      <c r="C70" s="88"/>
      <c r="D70" s="88"/>
      <c r="E70" s="88"/>
      <c r="F70" s="88"/>
      <c r="G70" s="88"/>
      <c r="H70" s="88"/>
      <c r="I70" s="88"/>
      <c r="J70" s="88"/>
      <c r="K70" s="88"/>
      <c r="L70" s="88"/>
      <c r="M70" s="88"/>
      <c r="N70" s="88"/>
      <c r="O70" s="88"/>
      <c r="P70" s="88"/>
      <c r="Q70" s="88"/>
      <c r="R70" s="88"/>
      <c r="S70" s="88"/>
    </row>
    <row r="71" spans="1:19" ht="14.25" customHeight="1" x14ac:dyDescent="0.25">
      <c r="A71" s="88"/>
      <c r="B71" s="89"/>
      <c r="C71" s="88"/>
      <c r="D71" s="89"/>
      <c r="E71" s="89"/>
      <c r="F71" s="89"/>
      <c r="G71" s="89"/>
      <c r="H71" s="89"/>
      <c r="I71" s="89"/>
      <c r="J71" s="88"/>
      <c r="K71" s="88"/>
      <c r="L71" s="88"/>
      <c r="M71" s="88"/>
      <c r="N71" s="88"/>
      <c r="O71" s="88"/>
      <c r="P71" s="88"/>
      <c r="Q71" s="88"/>
      <c r="R71" s="88"/>
      <c r="S71" s="88"/>
    </row>
    <row r="72" spans="1:19" ht="14.25" customHeight="1" x14ac:dyDescent="0.25">
      <c r="A72" s="88"/>
      <c r="B72" s="89"/>
      <c r="C72" s="88"/>
      <c r="D72" s="88"/>
      <c r="E72" s="88"/>
      <c r="F72" s="88"/>
      <c r="G72" s="88"/>
      <c r="H72" s="88"/>
      <c r="I72" s="88"/>
      <c r="J72" s="88"/>
      <c r="K72" s="88"/>
      <c r="L72" s="88"/>
      <c r="M72" s="88"/>
      <c r="N72" s="88"/>
      <c r="O72" s="88"/>
      <c r="P72" s="88"/>
      <c r="Q72" s="88"/>
      <c r="R72" s="88"/>
      <c r="S72" s="88"/>
    </row>
    <row r="73" spans="1:19" ht="14.25" customHeight="1" x14ac:dyDescent="0.25">
      <c r="A73" s="88"/>
      <c r="B73" s="89"/>
      <c r="C73" s="88"/>
      <c r="D73" s="88"/>
      <c r="E73" s="88"/>
      <c r="F73" s="88"/>
      <c r="G73" s="88"/>
      <c r="H73" s="88"/>
      <c r="I73" s="88"/>
      <c r="J73" s="88"/>
      <c r="K73" s="88"/>
      <c r="L73" s="88"/>
      <c r="M73" s="88"/>
      <c r="N73" s="88"/>
      <c r="O73" s="88"/>
      <c r="P73" s="88"/>
      <c r="Q73" s="88"/>
      <c r="R73" s="88"/>
      <c r="S73" s="88"/>
    </row>
    <row r="74" spans="1:19" ht="14.25" customHeight="1" x14ac:dyDescent="0.25">
      <c r="A74" s="88"/>
      <c r="B74" s="89"/>
      <c r="C74" s="88"/>
      <c r="D74" s="88"/>
      <c r="E74" s="88"/>
      <c r="F74" s="88"/>
      <c r="G74" s="88"/>
      <c r="H74" s="88"/>
      <c r="I74" s="88"/>
      <c r="J74" s="88"/>
      <c r="K74" s="88"/>
      <c r="L74" s="88"/>
      <c r="M74" s="88"/>
      <c r="N74" s="88"/>
      <c r="O74" s="88"/>
      <c r="P74" s="88"/>
      <c r="Q74" s="88"/>
      <c r="R74" s="88"/>
      <c r="S74" s="88"/>
    </row>
    <row r="75" spans="1:19" ht="14.25" customHeight="1" x14ac:dyDescent="0.25">
      <c r="A75" s="88"/>
      <c r="B75" s="89"/>
      <c r="C75" s="88"/>
      <c r="D75" s="88"/>
      <c r="E75" s="88"/>
      <c r="F75" s="88"/>
      <c r="G75" s="88"/>
      <c r="H75" s="88"/>
      <c r="I75" s="88"/>
      <c r="J75" s="88"/>
      <c r="K75" s="88"/>
      <c r="L75" s="88"/>
      <c r="M75" s="88"/>
      <c r="N75" s="88"/>
      <c r="O75" s="88"/>
      <c r="P75" s="88"/>
      <c r="Q75" s="88"/>
      <c r="R75" s="88"/>
      <c r="S75" s="88"/>
    </row>
    <row r="76" spans="1:19" ht="14.25" customHeight="1" x14ac:dyDescent="0.25">
      <c r="A76" s="88"/>
      <c r="B76" s="89"/>
      <c r="C76" s="88"/>
      <c r="D76" s="88"/>
      <c r="E76" s="88"/>
      <c r="F76" s="88"/>
      <c r="G76" s="88"/>
      <c r="H76" s="88"/>
      <c r="I76" s="88"/>
      <c r="J76" s="88"/>
      <c r="K76" s="88"/>
      <c r="L76" s="88"/>
      <c r="M76" s="88"/>
      <c r="N76" s="88"/>
      <c r="O76" s="88"/>
      <c r="P76" s="88"/>
      <c r="Q76" s="88"/>
      <c r="R76" s="88"/>
      <c r="S76" s="88"/>
    </row>
    <row r="77" spans="1:19" ht="14.25" customHeight="1" x14ac:dyDescent="0.25">
      <c r="A77" s="88"/>
      <c r="B77" s="89"/>
      <c r="C77" s="88"/>
      <c r="D77" s="88"/>
      <c r="E77" s="88"/>
      <c r="F77" s="88"/>
      <c r="G77" s="88"/>
      <c r="H77" s="88"/>
      <c r="I77" s="88"/>
      <c r="J77" s="88"/>
      <c r="K77" s="88"/>
      <c r="L77" s="88"/>
      <c r="M77" s="88"/>
      <c r="N77" s="88"/>
      <c r="O77" s="88"/>
      <c r="P77" s="88"/>
      <c r="Q77" s="88"/>
      <c r="R77" s="88"/>
      <c r="S77" s="88"/>
    </row>
    <row r="78" spans="1:19" ht="14.25" customHeight="1" x14ac:dyDescent="0.25">
      <c r="A78" s="88"/>
      <c r="B78" s="89"/>
      <c r="C78" s="88"/>
      <c r="D78" s="88"/>
      <c r="E78" s="88"/>
      <c r="F78" s="88"/>
      <c r="G78" s="88"/>
      <c r="H78" s="88"/>
      <c r="I78" s="88"/>
      <c r="J78" s="88"/>
      <c r="K78" s="88"/>
      <c r="L78" s="88"/>
      <c r="M78" s="88"/>
      <c r="N78" s="88"/>
      <c r="O78" s="88"/>
      <c r="P78" s="88"/>
      <c r="Q78" s="88"/>
      <c r="R78" s="88"/>
      <c r="S78" s="88"/>
    </row>
    <row r="79" spans="1:19" ht="14.25" customHeight="1" x14ac:dyDescent="0.25">
      <c r="A79" s="88"/>
      <c r="B79" s="89"/>
      <c r="C79" s="88"/>
      <c r="D79" s="88"/>
      <c r="E79" s="88"/>
      <c r="F79" s="88"/>
      <c r="G79" s="88"/>
      <c r="H79" s="88"/>
      <c r="I79" s="88"/>
      <c r="J79" s="88"/>
      <c r="K79" s="88"/>
      <c r="L79" s="88"/>
      <c r="M79" s="88"/>
      <c r="N79" s="88"/>
      <c r="O79" s="88"/>
      <c r="P79" s="88"/>
      <c r="Q79" s="88"/>
      <c r="R79" s="88"/>
      <c r="S79" s="88"/>
    </row>
    <row r="80" spans="1:19" ht="14.25" customHeight="1" x14ac:dyDescent="0.25">
      <c r="A80" s="88"/>
      <c r="B80" s="89"/>
      <c r="C80" s="88"/>
      <c r="D80" s="88"/>
      <c r="E80" s="88"/>
      <c r="F80" s="88"/>
      <c r="G80" s="88"/>
      <c r="H80" s="88"/>
      <c r="I80" s="88"/>
      <c r="J80" s="88"/>
      <c r="K80" s="88"/>
      <c r="L80" s="88"/>
      <c r="M80" s="88"/>
      <c r="N80" s="88"/>
      <c r="O80" s="88"/>
      <c r="P80" s="88"/>
      <c r="Q80" s="88"/>
      <c r="R80" s="88"/>
      <c r="S80" s="88"/>
    </row>
    <row r="81" spans="1:19" ht="14.25" customHeight="1" x14ac:dyDescent="0.25">
      <c r="A81" s="88"/>
      <c r="B81" s="89"/>
      <c r="C81" s="88"/>
      <c r="D81" s="88"/>
      <c r="E81" s="88"/>
      <c r="F81" s="88"/>
      <c r="G81" s="88"/>
      <c r="H81" s="88"/>
      <c r="I81" s="88"/>
      <c r="J81" s="88"/>
      <c r="K81" s="88"/>
      <c r="L81" s="88"/>
      <c r="M81" s="88"/>
      <c r="N81" s="88"/>
      <c r="O81" s="88"/>
      <c r="P81" s="88"/>
      <c r="Q81" s="88"/>
      <c r="R81" s="88"/>
      <c r="S81" s="88"/>
    </row>
    <row r="82" spans="1:19" ht="14.25" customHeight="1" x14ac:dyDescent="0.2">
      <c r="A82" s="88"/>
      <c r="B82" s="88"/>
      <c r="C82" s="88"/>
      <c r="D82" s="88"/>
      <c r="E82" s="88"/>
      <c r="F82" s="88"/>
      <c r="G82" s="88"/>
      <c r="H82" s="88"/>
      <c r="I82" s="88"/>
      <c r="J82" s="88"/>
      <c r="K82" s="88"/>
      <c r="L82" s="88"/>
      <c r="M82" s="88"/>
      <c r="N82" s="88"/>
      <c r="O82" s="88"/>
      <c r="P82" s="88"/>
      <c r="Q82" s="88"/>
      <c r="R82" s="88"/>
      <c r="S82" s="88"/>
    </row>
    <row r="83" spans="1:19" ht="14.25" customHeight="1" x14ac:dyDescent="0.2">
      <c r="A83" s="88"/>
      <c r="B83" s="88"/>
      <c r="C83" s="88"/>
      <c r="D83" s="88"/>
      <c r="E83" s="88"/>
      <c r="F83" s="88"/>
      <c r="G83" s="88"/>
      <c r="H83" s="88"/>
      <c r="I83" s="88"/>
      <c r="J83" s="88"/>
      <c r="K83" s="88"/>
      <c r="L83" s="88"/>
      <c r="M83" s="88"/>
      <c r="N83" s="88"/>
      <c r="O83" s="88"/>
      <c r="P83" s="88"/>
      <c r="Q83" s="88"/>
      <c r="R83" s="88"/>
      <c r="S83" s="88"/>
    </row>
    <row r="84" spans="1:19" ht="14.25" customHeight="1" x14ac:dyDescent="0.2">
      <c r="A84" s="88"/>
      <c r="B84" s="88"/>
      <c r="C84" s="88"/>
      <c r="D84" s="88"/>
      <c r="E84" s="88"/>
      <c r="F84" s="88"/>
      <c r="G84" s="88"/>
      <c r="H84" s="88"/>
      <c r="I84" s="88"/>
      <c r="J84" s="88"/>
      <c r="K84" s="88"/>
      <c r="L84" s="88"/>
      <c r="M84" s="88"/>
      <c r="N84" s="88"/>
      <c r="O84" s="88"/>
      <c r="P84" s="88"/>
      <c r="Q84" s="88"/>
      <c r="R84" s="88"/>
      <c r="S84" s="88"/>
    </row>
    <row r="85" spans="1:19" ht="14.25" customHeight="1" x14ac:dyDescent="0.2">
      <c r="A85" s="88"/>
      <c r="B85" s="88"/>
      <c r="C85" s="88"/>
      <c r="D85" s="88"/>
      <c r="E85" s="88"/>
      <c r="F85" s="88"/>
      <c r="G85" s="88"/>
      <c r="H85" s="88"/>
      <c r="I85" s="88"/>
      <c r="J85" s="88"/>
      <c r="K85" s="88"/>
      <c r="L85" s="88"/>
      <c r="M85" s="88"/>
      <c r="N85" s="88"/>
      <c r="O85" s="88"/>
      <c r="P85" s="88"/>
      <c r="Q85" s="88"/>
      <c r="R85" s="88"/>
      <c r="S85" s="88"/>
    </row>
    <row r="86" spans="1:19" ht="14.25" customHeight="1" x14ac:dyDescent="0.2">
      <c r="A86" s="88"/>
      <c r="B86" s="88"/>
      <c r="C86" s="88"/>
      <c r="D86" s="88"/>
      <c r="E86" s="88"/>
      <c r="F86" s="88"/>
      <c r="G86" s="88"/>
      <c r="H86" s="88"/>
      <c r="I86" s="88"/>
      <c r="J86" s="88"/>
      <c r="K86" s="88"/>
      <c r="L86" s="88"/>
      <c r="M86" s="88"/>
      <c r="N86" s="88"/>
      <c r="O86" s="88"/>
      <c r="P86" s="88"/>
      <c r="Q86" s="88"/>
      <c r="R86" s="88"/>
      <c r="S86" s="88"/>
    </row>
    <row r="87" spans="1:19" ht="14.25" customHeight="1" x14ac:dyDescent="0.2">
      <c r="A87" s="88"/>
      <c r="B87" s="88"/>
      <c r="C87" s="88"/>
      <c r="D87" s="88"/>
      <c r="E87" s="88"/>
      <c r="F87" s="88"/>
      <c r="G87" s="88"/>
      <c r="H87" s="88"/>
      <c r="I87" s="88"/>
      <c r="J87" s="88"/>
      <c r="K87" s="88"/>
      <c r="L87" s="88"/>
      <c r="M87" s="88"/>
      <c r="N87" s="88"/>
      <c r="O87" s="88"/>
      <c r="P87" s="88"/>
      <c r="Q87" s="88"/>
      <c r="R87" s="88"/>
      <c r="S87" s="88"/>
    </row>
    <row r="88" spans="1:19" ht="14.25" customHeight="1" x14ac:dyDescent="0.2">
      <c r="A88" s="88"/>
      <c r="B88" s="88"/>
      <c r="C88" s="88"/>
      <c r="D88" s="88"/>
      <c r="E88" s="88"/>
      <c r="F88" s="88"/>
      <c r="G88" s="88"/>
      <c r="H88" s="88"/>
      <c r="I88" s="88"/>
      <c r="J88" s="88"/>
      <c r="K88" s="88"/>
      <c r="L88" s="88"/>
      <c r="M88" s="88"/>
      <c r="N88" s="88"/>
      <c r="O88" s="88"/>
      <c r="P88" s="88"/>
      <c r="Q88" s="88"/>
      <c r="R88" s="88"/>
      <c r="S88" s="88"/>
    </row>
    <row r="89" spans="1:19" ht="14.25" customHeight="1" x14ac:dyDescent="0.2">
      <c r="A89" s="88"/>
      <c r="B89" s="88"/>
      <c r="C89" s="88"/>
      <c r="D89" s="88"/>
      <c r="E89" s="88"/>
      <c r="F89" s="88"/>
      <c r="G89" s="88"/>
      <c r="H89" s="88"/>
      <c r="I89" s="88"/>
      <c r="J89" s="88"/>
      <c r="K89" s="88"/>
      <c r="L89" s="88"/>
      <c r="M89" s="88"/>
      <c r="N89" s="88"/>
      <c r="O89" s="88"/>
      <c r="P89" s="88"/>
      <c r="Q89" s="88"/>
      <c r="R89" s="88"/>
      <c r="S89" s="88"/>
    </row>
    <row r="90" spans="1:19" ht="14.25" customHeight="1" x14ac:dyDescent="0.2">
      <c r="A90" s="88"/>
      <c r="B90" s="88"/>
      <c r="C90" s="88"/>
      <c r="D90" s="88"/>
      <c r="E90" s="88"/>
      <c r="F90" s="88"/>
      <c r="G90" s="88"/>
      <c r="H90" s="88"/>
      <c r="I90" s="88"/>
      <c r="J90" s="88"/>
      <c r="K90" s="88"/>
      <c r="L90" s="88"/>
      <c r="M90" s="88"/>
      <c r="N90" s="88"/>
      <c r="O90" s="88"/>
      <c r="P90" s="88"/>
      <c r="Q90" s="88"/>
      <c r="R90" s="88"/>
      <c r="S90" s="88"/>
    </row>
    <row r="91" spans="1:19" ht="14.25" customHeight="1" x14ac:dyDescent="0.2">
      <c r="A91" s="88"/>
      <c r="B91" s="88"/>
      <c r="C91" s="88"/>
      <c r="D91" s="88"/>
      <c r="E91" s="88"/>
      <c r="F91" s="88"/>
      <c r="G91" s="88"/>
      <c r="H91" s="88"/>
      <c r="I91" s="88"/>
      <c r="J91" s="88"/>
      <c r="K91" s="88"/>
      <c r="L91" s="88"/>
      <c r="M91" s="88"/>
      <c r="N91" s="88"/>
      <c r="O91" s="88"/>
      <c r="P91" s="88"/>
      <c r="Q91" s="88"/>
      <c r="R91" s="88"/>
      <c r="S91" s="88"/>
    </row>
    <row r="92" spans="1:19" ht="14.25" customHeight="1" x14ac:dyDescent="0.2">
      <c r="A92" s="88"/>
      <c r="B92" s="88"/>
      <c r="C92" s="88"/>
      <c r="D92" s="88"/>
      <c r="E92" s="88"/>
      <c r="F92" s="88"/>
      <c r="G92" s="88"/>
      <c r="H92" s="88"/>
      <c r="I92" s="88"/>
      <c r="J92" s="88"/>
      <c r="K92" s="88"/>
      <c r="L92" s="88"/>
      <c r="M92" s="88"/>
      <c r="N92" s="88"/>
      <c r="O92" s="88"/>
      <c r="P92" s="88"/>
      <c r="Q92" s="88"/>
      <c r="R92" s="88"/>
      <c r="S92" s="88"/>
    </row>
    <row r="93" spans="1:19" ht="14.25" customHeight="1" x14ac:dyDescent="0.2">
      <c r="A93" s="88"/>
      <c r="B93" s="88"/>
      <c r="C93" s="88"/>
      <c r="D93" s="88"/>
      <c r="E93" s="88"/>
      <c r="F93" s="88"/>
      <c r="G93" s="88"/>
      <c r="H93" s="88"/>
      <c r="I93" s="88"/>
      <c r="J93" s="88"/>
      <c r="K93" s="88"/>
      <c r="L93" s="88"/>
      <c r="M93" s="88"/>
      <c r="N93" s="88"/>
      <c r="O93" s="88"/>
      <c r="P93" s="88"/>
      <c r="Q93" s="88"/>
      <c r="R93" s="88"/>
      <c r="S93" s="88"/>
    </row>
    <row r="94" spans="1:19" ht="14.25" customHeight="1" x14ac:dyDescent="0.2">
      <c r="A94" s="88"/>
      <c r="B94" s="88"/>
      <c r="C94" s="88"/>
      <c r="D94" s="88"/>
      <c r="E94" s="88"/>
      <c r="F94" s="88"/>
      <c r="G94" s="88"/>
      <c r="H94" s="88"/>
      <c r="I94" s="88"/>
      <c r="J94" s="88"/>
      <c r="K94" s="88"/>
      <c r="L94" s="88"/>
      <c r="M94" s="88"/>
      <c r="N94" s="88"/>
      <c r="O94" s="88"/>
      <c r="P94" s="88"/>
      <c r="Q94" s="88"/>
      <c r="R94" s="88"/>
      <c r="S94" s="88"/>
    </row>
    <row r="95" spans="1:19" ht="14.25" customHeight="1" x14ac:dyDescent="0.2">
      <c r="A95" s="88"/>
      <c r="B95" s="88"/>
      <c r="C95" s="88"/>
      <c r="D95" s="88"/>
      <c r="E95" s="88"/>
      <c r="F95" s="88"/>
      <c r="G95" s="88"/>
      <c r="H95" s="88"/>
      <c r="I95" s="88"/>
      <c r="J95" s="88"/>
      <c r="K95" s="88"/>
      <c r="L95" s="88"/>
      <c r="M95" s="88"/>
      <c r="N95" s="88"/>
      <c r="O95" s="88"/>
      <c r="P95" s="88"/>
      <c r="Q95" s="88"/>
      <c r="R95" s="88"/>
      <c r="S95" s="88"/>
    </row>
    <row r="96" spans="1:19" ht="14.25" customHeight="1" x14ac:dyDescent="0.2">
      <c r="A96" s="88"/>
      <c r="B96" s="88"/>
      <c r="C96" s="88"/>
      <c r="D96" s="88"/>
      <c r="E96" s="88"/>
      <c r="F96" s="88"/>
      <c r="G96" s="88"/>
      <c r="H96" s="88"/>
      <c r="I96" s="88"/>
      <c r="J96" s="88"/>
      <c r="K96" s="88"/>
      <c r="L96" s="88"/>
      <c r="M96" s="88"/>
      <c r="N96" s="88"/>
      <c r="O96" s="88"/>
      <c r="P96" s="88"/>
      <c r="Q96" s="88"/>
      <c r="R96" s="88"/>
      <c r="S96" s="88"/>
    </row>
    <row r="97" spans="1:19" ht="14.25" customHeight="1" x14ac:dyDescent="0.2">
      <c r="A97" s="88"/>
      <c r="B97" s="88"/>
      <c r="C97" s="88"/>
      <c r="D97" s="88"/>
      <c r="E97" s="88"/>
      <c r="F97" s="88"/>
      <c r="G97" s="88"/>
      <c r="H97" s="88"/>
      <c r="I97" s="88"/>
      <c r="J97" s="88"/>
      <c r="K97" s="88"/>
      <c r="L97" s="88"/>
      <c r="M97" s="88"/>
      <c r="N97" s="88"/>
      <c r="O97" s="88"/>
      <c r="P97" s="88"/>
      <c r="Q97" s="88"/>
      <c r="R97" s="88"/>
      <c r="S97" s="88"/>
    </row>
    <row r="98" spans="1:19" ht="14.25" customHeight="1" x14ac:dyDescent="0.2">
      <c r="A98" s="88"/>
      <c r="B98" s="88"/>
      <c r="C98" s="88"/>
      <c r="D98" s="88"/>
      <c r="E98" s="88"/>
      <c r="F98" s="88"/>
      <c r="G98" s="88"/>
      <c r="H98" s="88"/>
      <c r="I98" s="88"/>
      <c r="J98" s="88"/>
      <c r="K98" s="88"/>
      <c r="L98" s="88"/>
      <c r="M98" s="88"/>
      <c r="N98" s="88"/>
      <c r="O98" s="88"/>
      <c r="P98" s="88"/>
      <c r="Q98" s="88"/>
      <c r="R98" s="88"/>
      <c r="S98" s="88"/>
    </row>
    <row r="99" spans="1:19" ht="14.25" customHeight="1" x14ac:dyDescent="0.2">
      <c r="A99" s="88"/>
      <c r="B99" s="88"/>
      <c r="C99" s="88"/>
      <c r="D99" s="88"/>
      <c r="E99" s="88"/>
      <c r="F99" s="88"/>
      <c r="G99" s="88"/>
      <c r="H99" s="88"/>
      <c r="I99" s="88"/>
      <c r="J99" s="88"/>
      <c r="K99" s="88"/>
      <c r="L99" s="88"/>
      <c r="M99" s="88"/>
      <c r="N99" s="88"/>
      <c r="O99" s="88"/>
      <c r="P99" s="88"/>
      <c r="Q99" s="88"/>
      <c r="R99" s="88"/>
      <c r="S99" s="88"/>
    </row>
    <row r="100" spans="1:19" ht="14.25" customHeight="1" x14ac:dyDescent="0.2">
      <c r="A100" s="88"/>
      <c r="B100" s="88"/>
      <c r="C100" s="88"/>
      <c r="D100" s="88"/>
      <c r="E100" s="88"/>
      <c r="F100" s="88"/>
      <c r="G100" s="88"/>
      <c r="H100" s="88"/>
      <c r="I100" s="88"/>
      <c r="J100" s="88"/>
      <c r="K100" s="88"/>
      <c r="L100" s="88"/>
      <c r="M100" s="88"/>
      <c r="N100" s="88"/>
      <c r="O100" s="88"/>
      <c r="P100" s="88"/>
      <c r="Q100" s="88"/>
      <c r="R100" s="88"/>
      <c r="S100" s="88"/>
    </row>
    <row r="101" spans="1:19" ht="14.25" customHeight="1" x14ac:dyDescent="0.2">
      <c r="A101" s="88"/>
      <c r="B101" s="88"/>
      <c r="C101" s="88"/>
      <c r="D101" s="88"/>
      <c r="E101" s="88"/>
      <c r="F101" s="88"/>
      <c r="G101" s="88"/>
      <c r="H101" s="88"/>
      <c r="I101" s="88"/>
      <c r="J101" s="88"/>
      <c r="K101" s="88"/>
      <c r="L101" s="88"/>
      <c r="M101" s="88"/>
      <c r="N101" s="88"/>
      <c r="O101" s="88"/>
      <c r="P101" s="88"/>
      <c r="Q101" s="88"/>
      <c r="R101" s="88"/>
      <c r="S101" s="88"/>
    </row>
  </sheetData>
  <mergeCells count="88">
    <mergeCell ref="H8:K8"/>
    <mergeCell ref="D8:G8"/>
    <mergeCell ref="A8:C8"/>
    <mergeCell ref="A6:W6"/>
    <mergeCell ref="A7:W7"/>
    <mergeCell ref="T8:W9"/>
    <mergeCell ref="L8:O8"/>
    <mergeCell ref="B9:C9"/>
    <mergeCell ref="P8:S8"/>
    <mergeCell ref="B35:C35"/>
    <mergeCell ref="B45:C45"/>
    <mergeCell ref="B42:C42"/>
    <mergeCell ref="B40:C40"/>
    <mergeCell ref="B37:C37"/>
    <mergeCell ref="B44:C44"/>
    <mergeCell ref="B30:C30"/>
    <mergeCell ref="B31:C31"/>
    <mergeCell ref="B26:C26"/>
    <mergeCell ref="B27:C27"/>
    <mergeCell ref="B49:C49"/>
    <mergeCell ref="B38:C38"/>
    <mergeCell ref="B39:C39"/>
    <mergeCell ref="B36:C36"/>
    <mergeCell ref="B48:C48"/>
    <mergeCell ref="B47:C47"/>
    <mergeCell ref="B46:C46"/>
    <mergeCell ref="B43:C43"/>
    <mergeCell ref="B41:C41"/>
    <mergeCell ref="B32:C32"/>
    <mergeCell ref="B33:C33"/>
    <mergeCell ref="B34:C34"/>
    <mergeCell ref="T10:W10"/>
    <mergeCell ref="T11:W11"/>
    <mergeCell ref="T12:W12"/>
    <mergeCell ref="T25:W25"/>
    <mergeCell ref="T16:W16"/>
    <mergeCell ref="T17:W17"/>
    <mergeCell ref="T13:W13"/>
    <mergeCell ref="T24:W24"/>
    <mergeCell ref="T14:W14"/>
    <mergeCell ref="T15:W15"/>
    <mergeCell ref="T18:W18"/>
    <mergeCell ref="T19:W19"/>
    <mergeCell ref="T20:W20"/>
    <mergeCell ref="T21:W21"/>
    <mergeCell ref="B10:C10"/>
    <mergeCell ref="B11:C11"/>
    <mergeCell ref="B12:C12"/>
    <mergeCell ref="B23:C23"/>
    <mergeCell ref="B22:C22"/>
    <mergeCell ref="B13:C13"/>
    <mergeCell ref="B18:C18"/>
    <mergeCell ref="T29:W29"/>
    <mergeCell ref="B25:C25"/>
    <mergeCell ref="B14:C14"/>
    <mergeCell ref="B15:C15"/>
    <mergeCell ref="B16:C16"/>
    <mergeCell ref="B17:C17"/>
    <mergeCell ref="B20:C20"/>
    <mergeCell ref="B21:C21"/>
    <mergeCell ref="B19:C19"/>
    <mergeCell ref="B24:C24"/>
    <mergeCell ref="B28:C28"/>
    <mergeCell ref="B29:C29"/>
    <mergeCell ref="T22:W22"/>
    <mergeCell ref="T23:W23"/>
    <mergeCell ref="T26:W26"/>
    <mergeCell ref="T27:W27"/>
    <mergeCell ref="T28:W28"/>
    <mergeCell ref="T38:W38"/>
    <mergeCell ref="T39:W39"/>
    <mergeCell ref="T46:W46"/>
    <mergeCell ref="T30:W30"/>
    <mergeCell ref="T31:W31"/>
    <mergeCell ref="T36:W36"/>
    <mergeCell ref="T37:W37"/>
    <mergeCell ref="T40:W40"/>
    <mergeCell ref="T41:W41"/>
    <mergeCell ref="T33:W33"/>
    <mergeCell ref="T34:W34"/>
    <mergeCell ref="T35:W35"/>
    <mergeCell ref="T32:W32"/>
    <mergeCell ref="T48:W48"/>
    <mergeCell ref="T42:W42"/>
    <mergeCell ref="T43:W43"/>
    <mergeCell ref="T44:W44"/>
    <mergeCell ref="T45:W45"/>
    <mergeCell ref="T47:W47"/>
  </mergeCells>
  <dataValidations count="9">
    <dataValidation type="list" operator="lessThanOrEqual" showInputMessage="1" showErrorMessage="1" errorTitle="Název aktivity" error="Název aktivity může mít maximálně 100 znaků" prompt="vyberte z nabídky, případně specifikujte v Poznámce" sqref="B10:C10">
      <formula1>$A$55:$A$66</formula1>
    </dataValidation>
    <dataValidation type="list" operator="lessThanOrEqual" allowBlank="1" showInputMessage="1" showErrorMessage="1" errorTitle="Název aktivity" error="Název aktivity může mít maximálně 100 znaků" prompt="vyberte z nabídky, případně specifikujte v Poznámce" sqref="B11:C48">
      <formula1>$A$55:$A$66</formula1>
    </dataValidation>
    <dataValidation type="date" allowBlank="1" showInputMessage="1" showErrorMessage="1" sqref="Y5:Z5">
      <formula1>1</formula1>
      <formula2>73051</formula2>
    </dataValidation>
    <dataValidation type="textLength" operator="lessThanOrEqual" allowBlank="1" showInputMessage="1" showErrorMessage="1" errorTitle="Název organizace" error="Název organizace může mít maximálně 100 znaků" sqref="T58:U58 T10:T57 U49:U57">
      <formula1>100</formula1>
    </dataValidation>
    <dataValidation type="whole" allowBlank="1" showInputMessage="1" showErrorMessage="1" sqref="A10:A49">
      <formula1>0</formula1>
      <formula2>1000</formula2>
    </dataValidation>
    <dataValidation type="textLength" operator="lessThanOrEqual" allowBlank="1" showInputMessage="1" showErrorMessage="1" errorTitle="Název aktivity" error="Název aktivity může mít maximálně 100 znaků" sqref="B56:C56 B59:C59 B53:C53">
      <formula1>100</formula1>
    </dataValidation>
    <dataValidation operator="lessThanOrEqual" allowBlank="1" showInputMessage="1" showErrorMessage="1" sqref="C57 B49:C49 B54:C55 B57:B58"/>
    <dataValidation type="list" allowBlank="1" showInputMessage="1" showErrorMessage="1" errorTitle="Plán přípravy aktivity" error="Probíhá-li v daném měsíci indikativního plánu příprava dané aktivity, vložte znak &quot;x&quot;. V opačném případě ponechte buňku prázdnou (obsah buňky odstraníte klávesou &lt;Delete&gt;)." sqref="D20:S20 D22:S22 D24:S24 D26:S26 D28:S28 D30:S30 D32:S32 D34:S34 D36:S36 D38:S38 D40:S40 D42:S42 D44:S44 D46:S46 D48:S48 D10:S10 D12:S12 D14:S14 D16:S16 D18:S18">
      <formula1>"x"</formula1>
    </dataValidation>
    <dataValidation type="list" allowBlank="1" showInputMessage="1" showErrorMessage="1" errorTitle="Plán realizace aktivity" error="Probíhá-li v daném měsíci indikativního plánu realizace dané aktivity, vložte znak &quot;x&quot;. V opačném případě ponechte buňku prázdnou (obsah buňky odstraníte klávesou &lt;Delete&gt;)." sqref="D17:S17 D19:S19 D21:S21 D23:S23 D25:S25 D27:S27 D29:S29 D31:S31 D33:S33 D35:S35 D37:S37 D39:S39 D41:S41 D43:S43 D45:S45 D47:S47 D11:S11 D13:S13 D49:S49 D15:S15">
      <formula1>"x"</formula1>
    </dataValidation>
  </dataValidations>
  <pageMargins left="0.78740157480314965" right="0.78740157480314965" top="0.39370078740157483" bottom="1.1811023622047245" header="0" footer="0.39370078740157483"/>
  <pageSetup paperSize="9" scale="90" orientation="landscape" r:id="rId1"/>
  <headerFooter alignWithMargins="0">
    <oddFooter xml:space="preserve">&amp;L&amp;G&amp;R4/8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rgb="FF92D050"/>
  </sheetPr>
  <dimension ref="A1:U84"/>
  <sheetViews>
    <sheetView tabSelected="1" view="pageBreakPreview" topLeftCell="A10" zoomScale="85" zoomScaleNormal="100" zoomScaleSheetLayoutView="85" zoomScalePageLayoutView="85" workbookViewId="0">
      <selection activeCell="F33" sqref="F33"/>
    </sheetView>
  </sheetViews>
  <sheetFormatPr defaultRowHeight="14.25" x14ac:dyDescent="0.25"/>
  <cols>
    <col min="1" max="1" width="13.42578125" style="23" customWidth="1"/>
    <col min="2" max="2" width="39.85546875" style="3" customWidth="1"/>
    <col min="3" max="3" width="11.42578125" style="3" customWidth="1"/>
    <col min="4" max="4" width="10" style="3" customWidth="1"/>
    <col min="5" max="5" width="7.7109375" style="3" customWidth="1"/>
    <col min="6" max="6" width="9" style="3" customWidth="1"/>
    <col min="7" max="7" width="11.42578125" style="3" customWidth="1"/>
    <col min="8" max="8" width="8" style="3" customWidth="1"/>
    <col min="9" max="9" width="9.85546875" style="3" customWidth="1"/>
    <col min="10" max="10" width="8.5703125" style="3" customWidth="1"/>
    <col min="11" max="11" width="11.85546875" style="3" customWidth="1"/>
    <col min="12" max="12" width="8.7109375" style="3" customWidth="1"/>
    <col min="13" max="13" width="10" style="3" customWidth="1"/>
    <col min="14" max="14" width="8.28515625" style="3" customWidth="1"/>
    <col min="15" max="15" width="12" style="3" customWidth="1"/>
    <col min="16" max="16" width="8" style="3" customWidth="1"/>
    <col min="17" max="17" width="10" style="3" customWidth="1"/>
    <col min="18" max="16384" width="9.140625" style="3"/>
  </cols>
  <sheetData>
    <row r="1" spans="1:21" ht="21" customHeight="1" x14ac:dyDescent="0.3">
      <c r="A1" s="133"/>
      <c r="B1" s="537" t="s">
        <v>100</v>
      </c>
      <c r="C1" s="537"/>
      <c r="D1" s="537"/>
      <c r="E1" s="537"/>
      <c r="F1" s="134"/>
      <c r="G1" s="134"/>
      <c r="H1" s="134"/>
      <c r="I1" s="135"/>
      <c r="J1" s="136"/>
      <c r="K1" s="530"/>
      <c r="L1" s="530"/>
      <c r="M1" s="530"/>
      <c r="N1" s="136"/>
      <c r="O1" s="530"/>
      <c r="P1" s="530"/>
      <c r="Q1" s="530"/>
      <c r="R1" s="136"/>
      <c r="S1" s="530"/>
      <c r="T1" s="530"/>
      <c r="U1" s="530"/>
    </row>
    <row r="2" spans="1:21" ht="0.75" customHeight="1" thickBot="1" x14ac:dyDescent="0.3">
      <c r="A2" s="133"/>
      <c r="B2" s="137"/>
      <c r="C2" s="137"/>
      <c r="D2" s="137"/>
      <c r="E2" s="137"/>
      <c r="F2" s="134"/>
      <c r="G2" s="134"/>
      <c r="H2" s="134"/>
      <c r="I2" s="135"/>
      <c r="J2" s="138"/>
      <c r="K2" s="138"/>
      <c r="L2" s="138"/>
      <c r="M2" s="138"/>
      <c r="N2" s="138"/>
      <c r="O2" s="138"/>
      <c r="P2" s="138"/>
      <c r="Q2" s="138"/>
      <c r="R2" s="138"/>
      <c r="S2" s="138"/>
      <c r="T2" s="138"/>
      <c r="U2" s="138"/>
    </row>
    <row r="3" spans="1:21" ht="30.75" customHeight="1" thickBot="1" x14ac:dyDescent="0.3">
      <c r="A3" s="538" t="s">
        <v>122</v>
      </c>
      <c r="B3" s="539"/>
      <c r="C3" s="540" t="s">
        <v>57</v>
      </c>
      <c r="D3" s="541"/>
      <c r="E3" s="139"/>
      <c r="F3" s="531">
        <v>2017</v>
      </c>
      <c r="G3" s="532"/>
      <c r="H3" s="532"/>
      <c r="I3" s="533"/>
      <c r="J3" s="531">
        <v>2018</v>
      </c>
      <c r="K3" s="532"/>
      <c r="L3" s="532"/>
      <c r="M3" s="533"/>
      <c r="N3" s="531">
        <v>2019</v>
      </c>
      <c r="O3" s="532"/>
      <c r="P3" s="532"/>
      <c r="Q3" s="533"/>
      <c r="R3" s="531">
        <v>2020</v>
      </c>
      <c r="S3" s="532"/>
      <c r="T3" s="532"/>
      <c r="U3" s="533"/>
    </row>
    <row r="4" spans="1:21" ht="15.75" customHeight="1" thickBot="1" x14ac:dyDescent="0.3">
      <c r="A4" s="544" t="s">
        <v>110</v>
      </c>
      <c r="B4" s="545"/>
      <c r="C4" s="546"/>
      <c r="D4" s="545"/>
      <c r="E4" s="547"/>
      <c r="F4" s="534"/>
      <c r="G4" s="535"/>
      <c r="H4" s="535"/>
      <c r="I4" s="536"/>
      <c r="J4" s="534"/>
      <c r="K4" s="535"/>
      <c r="L4" s="535"/>
      <c r="M4" s="536"/>
      <c r="N4" s="534"/>
      <c r="O4" s="535"/>
      <c r="P4" s="535"/>
      <c r="Q4" s="536"/>
      <c r="R4" s="534"/>
      <c r="S4" s="535"/>
      <c r="T4" s="535"/>
      <c r="U4" s="536"/>
    </row>
    <row r="5" spans="1:21" s="26" customFormat="1" ht="56.25" customHeight="1" thickBot="1" x14ac:dyDescent="0.2">
      <c r="A5" s="206" t="s">
        <v>123</v>
      </c>
      <c r="B5" s="204" t="s">
        <v>124</v>
      </c>
      <c r="C5" s="292" t="s">
        <v>191</v>
      </c>
      <c r="D5" s="205" t="s">
        <v>65</v>
      </c>
      <c r="E5" s="199" t="s">
        <v>58</v>
      </c>
      <c r="F5" s="140" t="s">
        <v>59</v>
      </c>
      <c r="G5" s="141" t="s">
        <v>68</v>
      </c>
      <c r="H5" s="141" t="s">
        <v>66</v>
      </c>
      <c r="I5" s="142" t="s">
        <v>69</v>
      </c>
      <c r="J5" s="140" t="s">
        <v>59</v>
      </c>
      <c r="K5" s="141" t="s">
        <v>68</v>
      </c>
      <c r="L5" s="141" t="s">
        <v>66</v>
      </c>
      <c r="M5" s="142" t="s">
        <v>69</v>
      </c>
      <c r="N5" s="198" t="s">
        <v>59</v>
      </c>
      <c r="O5" s="141" t="s">
        <v>68</v>
      </c>
      <c r="P5" s="141" t="s">
        <v>66</v>
      </c>
      <c r="Q5" s="142" t="s">
        <v>69</v>
      </c>
      <c r="R5" s="198" t="s">
        <v>59</v>
      </c>
      <c r="S5" s="141" t="s">
        <v>68</v>
      </c>
      <c r="T5" s="141" t="s">
        <v>66</v>
      </c>
      <c r="U5" s="142" t="s">
        <v>69</v>
      </c>
    </row>
    <row r="6" spans="1:21" s="26" customFormat="1" ht="37.5" customHeight="1" thickBot="1" x14ac:dyDescent="0.2">
      <c r="A6" s="211" t="s">
        <v>132</v>
      </c>
      <c r="B6" s="210" t="s">
        <v>192</v>
      </c>
      <c r="C6" s="300">
        <f>IFERROR(D6/D36,10)</f>
        <v>10</v>
      </c>
      <c r="D6" s="290">
        <f t="shared" ref="D6:D16" si="0">I6+M6+Q6+U6</f>
        <v>0</v>
      </c>
      <c r="E6" s="219"/>
      <c r="F6" s="220"/>
      <c r="G6" s="221"/>
      <c r="H6" s="222"/>
      <c r="I6" s="209">
        <f>SUM(I7:I8)</f>
        <v>0</v>
      </c>
      <c r="J6" s="220"/>
      <c r="K6" s="221"/>
      <c r="L6" s="222"/>
      <c r="M6" s="209">
        <f>SUM(M7:M8)</f>
        <v>0</v>
      </c>
      <c r="N6" s="220"/>
      <c r="O6" s="221"/>
      <c r="P6" s="222"/>
      <c r="Q6" s="209">
        <f>SUM(Q7:Q8)</f>
        <v>0</v>
      </c>
      <c r="R6" s="220"/>
      <c r="S6" s="221"/>
      <c r="T6" s="222"/>
      <c r="U6" s="209">
        <f>SUM(U7:U8)</f>
        <v>0</v>
      </c>
    </row>
    <row r="7" spans="1:21" s="26" customFormat="1" ht="26.25" customHeight="1" x14ac:dyDescent="0.15">
      <c r="A7" s="255" t="s">
        <v>121</v>
      </c>
      <c r="B7" s="213" t="s">
        <v>130</v>
      </c>
      <c r="C7" s="293"/>
      <c r="D7" s="192">
        <f t="shared" si="0"/>
        <v>0</v>
      </c>
      <c r="E7" s="201"/>
      <c r="F7" s="152"/>
      <c r="G7" s="153"/>
      <c r="H7" s="149"/>
      <c r="I7" s="150">
        <f>ROUND((F7*(G7*(H7/100)+G7)),0)</f>
        <v>0</v>
      </c>
      <c r="J7" s="152"/>
      <c r="K7" s="153"/>
      <c r="L7" s="149"/>
      <c r="M7" s="151">
        <f>ROUND((J7*(K7*(L7/100)+K7)),0)</f>
        <v>0</v>
      </c>
      <c r="N7" s="152"/>
      <c r="O7" s="153"/>
      <c r="P7" s="149"/>
      <c r="Q7" s="151">
        <f>ROUND((N7*(O7*(P7/100)+O7)),0)</f>
        <v>0</v>
      </c>
      <c r="R7" s="152"/>
      <c r="S7" s="153"/>
      <c r="T7" s="149"/>
      <c r="U7" s="151">
        <f>ROUND((R7*(S7*(T7/100)+S7)),0)</f>
        <v>0</v>
      </c>
    </row>
    <row r="8" spans="1:21" s="26" customFormat="1" ht="20.100000000000001" customHeight="1" thickBot="1" x14ac:dyDescent="0.2">
      <c r="A8" s="194" t="s">
        <v>121</v>
      </c>
      <c r="B8" s="214" t="s">
        <v>130</v>
      </c>
      <c r="C8" s="294"/>
      <c r="D8" s="215">
        <f t="shared" si="0"/>
        <v>0</v>
      </c>
      <c r="E8" s="202"/>
      <c r="F8" s="154"/>
      <c r="G8" s="155"/>
      <c r="H8" s="156"/>
      <c r="I8" s="157">
        <f>ROUND((F8*(G8*(H8/100)+G8)),0)</f>
        <v>0</v>
      </c>
      <c r="J8" s="154"/>
      <c r="K8" s="155"/>
      <c r="L8" s="156"/>
      <c r="M8" s="157">
        <f>ROUND((J8*(K8*(L8/100)+K8)),0)</f>
        <v>0</v>
      </c>
      <c r="N8" s="154"/>
      <c r="O8" s="155"/>
      <c r="P8" s="156"/>
      <c r="Q8" s="157">
        <f>ROUND((N8*(O8*(P8/100)+O8)),0)</f>
        <v>0</v>
      </c>
      <c r="R8" s="154"/>
      <c r="S8" s="155"/>
      <c r="T8" s="156"/>
      <c r="U8" s="157">
        <f>ROUND((R8*(S8*(T8/100)+S8)),0)</f>
        <v>0</v>
      </c>
    </row>
    <row r="9" spans="1:21" s="26" customFormat="1" ht="31.5" customHeight="1" thickBot="1" x14ac:dyDescent="0.2">
      <c r="A9" s="211" t="s">
        <v>133</v>
      </c>
      <c r="B9" s="210" t="s">
        <v>193</v>
      </c>
      <c r="C9" s="300" t="str">
        <f>IFERROR(D9/D36,"")</f>
        <v/>
      </c>
      <c r="D9" s="290">
        <f t="shared" si="0"/>
        <v>0</v>
      </c>
      <c r="E9" s="219"/>
      <c r="F9" s="220"/>
      <c r="G9" s="221"/>
      <c r="H9" s="222"/>
      <c r="I9" s="158">
        <f>I10+I13</f>
        <v>0</v>
      </c>
      <c r="J9" s="220"/>
      <c r="K9" s="221"/>
      <c r="L9" s="222"/>
      <c r="M9" s="158">
        <f>M10+M13</f>
        <v>0</v>
      </c>
      <c r="N9" s="220"/>
      <c r="O9" s="221"/>
      <c r="P9" s="222"/>
      <c r="Q9" s="158">
        <f>Q10+Q13</f>
        <v>0</v>
      </c>
      <c r="R9" s="220"/>
      <c r="S9" s="221"/>
      <c r="T9" s="222"/>
      <c r="U9" s="158">
        <f>U10+U13</f>
        <v>0</v>
      </c>
    </row>
    <row r="10" spans="1:21" s="26" customFormat="1" ht="20.100000000000001" customHeight="1" thickBot="1" x14ac:dyDescent="0.2">
      <c r="A10" s="302" t="s">
        <v>136</v>
      </c>
      <c r="B10" s="303" t="s">
        <v>181</v>
      </c>
      <c r="C10" s="318"/>
      <c r="D10" s="146">
        <f t="shared" si="0"/>
        <v>0</v>
      </c>
      <c r="E10" s="322"/>
      <c r="F10" s="306"/>
      <c r="G10" s="307"/>
      <c r="H10" s="312"/>
      <c r="I10" s="146">
        <f>SUM(I11:I12)</f>
        <v>0</v>
      </c>
      <c r="J10" s="306"/>
      <c r="K10" s="307"/>
      <c r="L10" s="312"/>
      <c r="M10" s="146">
        <f>SUM(M11:M12)</f>
        <v>0</v>
      </c>
      <c r="N10" s="306"/>
      <c r="O10" s="307"/>
      <c r="P10" s="312"/>
      <c r="Q10" s="146">
        <f>SUM(Q11:Q12)</f>
        <v>0</v>
      </c>
      <c r="R10" s="306"/>
      <c r="S10" s="307"/>
      <c r="T10" s="312"/>
      <c r="U10" s="146">
        <f>SUM(U11:U12)</f>
        <v>0</v>
      </c>
    </row>
    <row r="11" spans="1:21" s="26" customFormat="1" ht="20.100000000000001" customHeight="1" x14ac:dyDescent="0.15">
      <c r="A11" s="320" t="s">
        <v>121</v>
      </c>
      <c r="B11" s="212" t="s">
        <v>130</v>
      </c>
      <c r="C11" s="293"/>
      <c r="D11" s="160">
        <f t="shared" si="0"/>
        <v>0</v>
      </c>
      <c r="E11" s="203"/>
      <c r="F11" s="196"/>
      <c r="G11" s="195"/>
      <c r="H11" s="156"/>
      <c r="I11" s="157">
        <f>ROUND((F11*(G11*(H11/100)+G11)),0)</f>
        <v>0</v>
      </c>
      <c r="J11" s="196"/>
      <c r="K11" s="195"/>
      <c r="L11" s="156"/>
      <c r="M11" s="160">
        <f>ROUND((J11*(K11*(L11/100)+K11)),0)</f>
        <v>0</v>
      </c>
      <c r="N11" s="196"/>
      <c r="O11" s="195"/>
      <c r="P11" s="156"/>
      <c r="Q11" s="160">
        <f>ROUND((N11*(O11*(P11/100)+O11)),0)</f>
        <v>0</v>
      </c>
      <c r="R11" s="196"/>
      <c r="S11" s="195"/>
      <c r="T11" s="156"/>
      <c r="U11" s="160">
        <f>ROUND((R11*(S11*(T11/100)+S11)),0)</f>
        <v>0</v>
      </c>
    </row>
    <row r="12" spans="1:21" s="26" customFormat="1" ht="20.100000000000001" customHeight="1" thickBot="1" x14ac:dyDescent="0.2">
      <c r="A12" s="194" t="s">
        <v>121</v>
      </c>
      <c r="B12" s="214" t="s">
        <v>130</v>
      </c>
      <c r="C12" s="294"/>
      <c r="D12" s="215">
        <f t="shared" si="0"/>
        <v>0</v>
      </c>
      <c r="E12" s="202"/>
      <c r="F12" s="154"/>
      <c r="G12" s="155"/>
      <c r="H12" s="297"/>
      <c r="I12" s="298">
        <f>ROUND((F12*(G12*(H12/100)+G12)),0)</f>
        <v>0</v>
      </c>
      <c r="J12" s="154"/>
      <c r="K12" s="155"/>
      <c r="L12" s="297"/>
      <c r="M12" s="215">
        <f>ROUND((J12*(K12*(L12/100)+K12)),0)</f>
        <v>0</v>
      </c>
      <c r="N12" s="154"/>
      <c r="O12" s="155"/>
      <c r="P12" s="297"/>
      <c r="Q12" s="215">
        <f>ROUND((N12*(O12*(P12/100)+O12)),0)</f>
        <v>0</v>
      </c>
      <c r="R12" s="154"/>
      <c r="S12" s="155"/>
      <c r="T12" s="297"/>
      <c r="U12" s="215">
        <f>ROUND((R12*(S12*(T12/100)+S12)),0)</f>
        <v>0</v>
      </c>
    </row>
    <row r="13" spans="1:21" s="26" customFormat="1" ht="20.100000000000001" customHeight="1" thickBot="1" x14ac:dyDescent="0.2">
      <c r="A13" s="302" t="s">
        <v>135</v>
      </c>
      <c r="B13" s="303" t="s">
        <v>182</v>
      </c>
      <c r="C13" s="318"/>
      <c r="D13" s="146">
        <f t="shared" si="0"/>
        <v>0</v>
      </c>
      <c r="E13" s="322"/>
      <c r="F13" s="306"/>
      <c r="G13" s="307"/>
      <c r="H13" s="312"/>
      <c r="I13" s="146">
        <f>SUM(I14:I15)</f>
        <v>0</v>
      </c>
      <c r="J13" s="306"/>
      <c r="K13" s="307"/>
      <c r="L13" s="312"/>
      <c r="M13" s="146">
        <f>SUM(M14:M15)</f>
        <v>0</v>
      </c>
      <c r="N13" s="306"/>
      <c r="O13" s="307"/>
      <c r="P13" s="312"/>
      <c r="Q13" s="146">
        <f>SUM(Q14:Q15)</f>
        <v>0</v>
      </c>
      <c r="R13" s="306"/>
      <c r="S13" s="307"/>
      <c r="T13" s="312"/>
      <c r="U13" s="146">
        <f>SUM(U14:U15)</f>
        <v>0</v>
      </c>
    </row>
    <row r="14" spans="1:21" s="26" customFormat="1" ht="20.100000000000001" customHeight="1" x14ac:dyDescent="0.15">
      <c r="A14" s="320" t="s">
        <v>121</v>
      </c>
      <c r="B14" s="212" t="s">
        <v>130</v>
      </c>
      <c r="C14" s="293"/>
      <c r="D14" s="160">
        <f t="shared" si="0"/>
        <v>0</v>
      </c>
      <c r="E14" s="203"/>
      <c r="F14" s="196"/>
      <c r="G14" s="195"/>
      <c r="H14" s="156"/>
      <c r="I14" s="157">
        <f>ROUND((F14*(G14*(H14/100)+G14)),0)</f>
        <v>0</v>
      </c>
      <c r="J14" s="196"/>
      <c r="K14" s="195"/>
      <c r="L14" s="156"/>
      <c r="M14" s="160">
        <f>ROUND((J14*(K14*(L14/100)+K14)),0)</f>
        <v>0</v>
      </c>
      <c r="N14" s="196"/>
      <c r="O14" s="195"/>
      <c r="P14" s="156"/>
      <c r="Q14" s="160">
        <f>ROUND((N14*(O14*(P14/100)+O14)),0)</f>
        <v>0</v>
      </c>
      <c r="R14" s="196"/>
      <c r="S14" s="195"/>
      <c r="T14" s="156"/>
      <c r="U14" s="160">
        <f>ROUND((R14*(S14*(T14/100)+S14)),0)</f>
        <v>0</v>
      </c>
    </row>
    <row r="15" spans="1:21" s="26" customFormat="1" ht="20.100000000000001" customHeight="1" thickBot="1" x14ac:dyDescent="0.2">
      <c r="A15" s="194" t="s">
        <v>121</v>
      </c>
      <c r="B15" s="295" t="s">
        <v>130</v>
      </c>
      <c r="C15" s="294"/>
      <c r="D15" s="215">
        <f t="shared" si="0"/>
        <v>0</v>
      </c>
      <c r="E15" s="202"/>
      <c r="F15" s="154"/>
      <c r="G15" s="155"/>
      <c r="H15" s="297"/>
      <c r="I15" s="298">
        <f>ROUND((F15*(G15*(H15/100)+G15)),0)</f>
        <v>0</v>
      </c>
      <c r="J15" s="154"/>
      <c r="K15" s="155"/>
      <c r="L15" s="297"/>
      <c r="M15" s="215">
        <f>ROUND((J15*(K15*(L15/100)+K15)),0)</f>
        <v>0</v>
      </c>
      <c r="N15" s="154"/>
      <c r="O15" s="155"/>
      <c r="P15" s="297"/>
      <c r="Q15" s="215">
        <f>ROUND((N15*(O15*(P15/100)+O15)),0)</f>
        <v>0</v>
      </c>
      <c r="R15" s="154"/>
      <c r="S15" s="155"/>
      <c r="T15" s="297"/>
      <c r="U15" s="215">
        <f>ROUND((R15*(S15*(T15/100)+S15)),0)</f>
        <v>0</v>
      </c>
    </row>
    <row r="16" spans="1:21" s="26" customFormat="1" ht="20.100000000000001" customHeight="1" thickBot="1" x14ac:dyDescent="0.2">
      <c r="A16" s="211" t="s">
        <v>134</v>
      </c>
      <c r="B16" s="210" t="s">
        <v>187</v>
      </c>
      <c r="C16" s="300" t="str">
        <f>IFERROR(D16/D36,"")</f>
        <v/>
      </c>
      <c r="D16" s="296">
        <f t="shared" si="0"/>
        <v>0</v>
      </c>
      <c r="E16" s="299"/>
      <c r="F16" s="216"/>
      <c r="G16" s="217"/>
      <c r="H16" s="218"/>
      <c r="I16" s="209">
        <f>I17+I20+I23</f>
        <v>0</v>
      </c>
      <c r="J16" s="216"/>
      <c r="K16" s="217"/>
      <c r="L16" s="218"/>
      <c r="M16" s="209">
        <f>M17+M20+M23</f>
        <v>0</v>
      </c>
      <c r="N16" s="216"/>
      <c r="O16" s="217"/>
      <c r="P16" s="218"/>
      <c r="Q16" s="209">
        <f>Q17+Q20+Q23</f>
        <v>0</v>
      </c>
      <c r="R16" s="216"/>
      <c r="S16" s="217"/>
      <c r="T16" s="218"/>
      <c r="U16" s="209">
        <f>U17+U20+U23</f>
        <v>0</v>
      </c>
    </row>
    <row r="17" spans="1:21" s="26" customFormat="1" ht="19.5" customHeight="1" thickBot="1" x14ac:dyDescent="0.2">
      <c r="A17" s="302" t="s">
        <v>137</v>
      </c>
      <c r="B17" s="303" t="s">
        <v>184</v>
      </c>
      <c r="C17" s="318"/>
      <c r="D17" s="146">
        <f>I17+M17+Q17+17</f>
        <v>17</v>
      </c>
      <c r="E17" s="319"/>
      <c r="F17" s="306"/>
      <c r="G17" s="321"/>
      <c r="H17" s="321"/>
      <c r="I17" s="146">
        <f>SUM(I18:I19)</f>
        <v>0</v>
      </c>
      <c r="J17" s="306"/>
      <c r="K17" s="307"/>
      <c r="L17" s="307"/>
      <c r="M17" s="146">
        <f>SUM(M18:M19)</f>
        <v>0</v>
      </c>
      <c r="N17" s="306"/>
      <c r="O17" s="307"/>
      <c r="P17" s="307"/>
      <c r="Q17" s="159">
        <f>SUM(Q18:Q19)</f>
        <v>0</v>
      </c>
      <c r="R17" s="306"/>
      <c r="S17" s="307"/>
      <c r="T17" s="307"/>
      <c r="U17" s="159">
        <f>SUM(U18:U19)</f>
        <v>0</v>
      </c>
    </row>
    <row r="18" spans="1:21" s="26" customFormat="1" ht="19.5" customHeight="1" x14ac:dyDescent="0.15">
      <c r="A18" s="320" t="s">
        <v>121</v>
      </c>
      <c r="B18" s="212" t="s">
        <v>130</v>
      </c>
      <c r="C18" s="293"/>
      <c r="D18" s="151">
        <f t="shared" ref="D18:D34" si="1">I18+M18+Q18+U18</f>
        <v>0</v>
      </c>
      <c r="E18" s="197"/>
      <c r="F18" s="147"/>
      <c r="G18" s="148"/>
      <c r="H18" s="149"/>
      <c r="I18" s="150">
        <f>ROUND((F18*(G18*(H18/100)+G18)),0)</f>
        <v>0</v>
      </c>
      <c r="J18" s="147"/>
      <c r="K18" s="148"/>
      <c r="L18" s="149"/>
      <c r="M18" s="150">
        <f>ROUND((J18*(K18*(L18/100)+K18)),0)</f>
        <v>0</v>
      </c>
      <c r="N18" s="147"/>
      <c r="O18" s="148"/>
      <c r="P18" s="149"/>
      <c r="Q18" s="151">
        <f>ROUND((N18*(O18*(P18/100)+O18)),0)</f>
        <v>0</v>
      </c>
      <c r="R18" s="147"/>
      <c r="S18" s="148"/>
      <c r="T18" s="149"/>
      <c r="U18" s="151">
        <f>ROUND((R18*(S18*(T18/100)+S18)),0)</f>
        <v>0</v>
      </c>
    </row>
    <row r="19" spans="1:21" s="26" customFormat="1" ht="19.5" customHeight="1" thickBot="1" x14ac:dyDescent="0.2">
      <c r="A19" s="194" t="s">
        <v>121</v>
      </c>
      <c r="B19" s="214" t="s">
        <v>130</v>
      </c>
      <c r="C19" s="294"/>
      <c r="D19" s="160">
        <f t="shared" si="1"/>
        <v>0</v>
      </c>
      <c r="E19" s="316"/>
      <c r="F19" s="196"/>
      <c r="G19" s="195"/>
      <c r="H19" s="156"/>
      <c r="I19" s="157">
        <f>ROUND((F19*(G19*(H19/100)+G19)),0)</f>
        <v>0</v>
      </c>
      <c r="J19" s="196"/>
      <c r="K19" s="195"/>
      <c r="L19" s="156"/>
      <c r="M19" s="157">
        <f>ROUND((J19*(K19*(L19/100)+K19)),0)</f>
        <v>0</v>
      </c>
      <c r="N19" s="196"/>
      <c r="O19" s="195"/>
      <c r="P19" s="156"/>
      <c r="Q19" s="160">
        <f>ROUND((N19*(O19*(P19/100)+O19)),0)</f>
        <v>0</v>
      </c>
      <c r="R19" s="196"/>
      <c r="S19" s="195"/>
      <c r="T19" s="156"/>
      <c r="U19" s="160">
        <f>ROUND((R19*(S19*(T19/100)+S19)),0)</f>
        <v>0</v>
      </c>
    </row>
    <row r="20" spans="1:21" s="26" customFormat="1" ht="19.5" customHeight="1" thickBot="1" x14ac:dyDescent="0.2">
      <c r="A20" s="317" t="s">
        <v>138</v>
      </c>
      <c r="B20" s="303" t="s">
        <v>183</v>
      </c>
      <c r="C20" s="318"/>
      <c r="D20" s="146">
        <f t="shared" si="1"/>
        <v>0</v>
      </c>
      <c r="E20" s="319"/>
      <c r="F20" s="306"/>
      <c r="G20" s="307"/>
      <c r="H20" s="312"/>
      <c r="I20" s="146">
        <f>SUM(I21:I22)</f>
        <v>0</v>
      </c>
      <c r="J20" s="306"/>
      <c r="K20" s="307"/>
      <c r="L20" s="312"/>
      <c r="M20" s="146">
        <f>SUM(M21:M22)</f>
        <v>0</v>
      </c>
      <c r="N20" s="306"/>
      <c r="O20" s="307"/>
      <c r="P20" s="312"/>
      <c r="Q20" s="159">
        <f>SUM(Q21:Q22)</f>
        <v>0</v>
      </c>
      <c r="R20" s="306"/>
      <c r="S20" s="307"/>
      <c r="T20" s="312"/>
      <c r="U20" s="159">
        <f>SUM(U21:U22)</f>
        <v>0</v>
      </c>
    </row>
    <row r="21" spans="1:21" s="26" customFormat="1" ht="19.5" customHeight="1" x14ac:dyDescent="0.15">
      <c r="A21" s="320" t="s">
        <v>121</v>
      </c>
      <c r="B21" s="212" t="s">
        <v>130</v>
      </c>
      <c r="C21" s="293"/>
      <c r="D21" s="151">
        <f t="shared" si="1"/>
        <v>0</v>
      </c>
      <c r="E21" s="197"/>
      <c r="F21" s="147"/>
      <c r="G21" s="148"/>
      <c r="H21" s="149"/>
      <c r="I21" s="150">
        <f>ROUND((F21*(G21*(H21/100)+G21)),0)</f>
        <v>0</v>
      </c>
      <c r="J21" s="147"/>
      <c r="K21" s="148"/>
      <c r="L21" s="149"/>
      <c r="M21" s="150">
        <f>ROUND((J21*(K21*(L21/100)+K21)),0)</f>
        <v>0</v>
      </c>
      <c r="N21" s="147"/>
      <c r="O21" s="148"/>
      <c r="P21" s="149"/>
      <c r="Q21" s="151">
        <f>ROUND((N21*(O21*(P21/100)+O21)),0)</f>
        <v>0</v>
      </c>
      <c r="R21" s="147"/>
      <c r="S21" s="148"/>
      <c r="T21" s="149"/>
      <c r="U21" s="151">
        <f>ROUND((R21*(S21*(T21/100)+S21)),0)</f>
        <v>0</v>
      </c>
    </row>
    <row r="22" spans="1:21" s="26" customFormat="1" ht="19.5" customHeight="1" thickBot="1" x14ac:dyDescent="0.2">
      <c r="A22" s="194" t="s">
        <v>121</v>
      </c>
      <c r="B22" s="295" t="s">
        <v>130</v>
      </c>
      <c r="C22" s="294"/>
      <c r="D22" s="215">
        <f t="shared" si="1"/>
        <v>0</v>
      </c>
      <c r="E22" s="316"/>
      <c r="F22" s="196"/>
      <c r="G22" s="195"/>
      <c r="H22" s="156"/>
      <c r="I22" s="157">
        <f>ROUND((F22*(G22*(H22/100)+G22)),0)</f>
        <v>0</v>
      </c>
      <c r="J22" s="196"/>
      <c r="K22" s="195"/>
      <c r="L22" s="156"/>
      <c r="M22" s="157">
        <f>ROUND((J22*(K22*(L22/100)+K22)),0)</f>
        <v>0</v>
      </c>
      <c r="N22" s="196"/>
      <c r="O22" s="195"/>
      <c r="P22" s="156"/>
      <c r="Q22" s="160">
        <f>ROUND((N22*(O22*(P22/100)+O22)),0)</f>
        <v>0</v>
      </c>
      <c r="R22" s="196"/>
      <c r="S22" s="195"/>
      <c r="T22" s="156"/>
      <c r="U22" s="160">
        <f>ROUND((R22*(S22*(T22/100)+S22)),0)</f>
        <v>0</v>
      </c>
    </row>
    <row r="23" spans="1:21" s="26" customFormat="1" ht="19.5" customHeight="1" thickBot="1" x14ac:dyDescent="0.2">
      <c r="A23" s="317" t="s">
        <v>139</v>
      </c>
      <c r="B23" s="303" t="s">
        <v>185</v>
      </c>
      <c r="C23" s="318"/>
      <c r="D23" s="146">
        <f t="shared" si="1"/>
        <v>0</v>
      </c>
      <c r="E23" s="319"/>
      <c r="F23" s="306"/>
      <c r="G23" s="307"/>
      <c r="H23" s="312"/>
      <c r="I23" s="146">
        <f>SUM(I24)</f>
        <v>0</v>
      </c>
      <c r="J23" s="306"/>
      <c r="K23" s="307"/>
      <c r="L23" s="312"/>
      <c r="M23" s="146">
        <f>SUM(M24)</f>
        <v>0</v>
      </c>
      <c r="N23" s="306"/>
      <c r="O23" s="307"/>
      <c r="P23" s="312"/>
      <c r="Q23" s="159">
        <f>SUM(Q24)</f>
        <v>0</v>
      </c>
      <c r="R23" s="306"/>
      <c r="S23" s="307"/>
      <c r="T23" s="312"/>
      <c r="U23" s="159">
        <f>SUM(U24)</f>
        <v>0</v>
      </c>
    </row>
    <row r="24" spans="1:21" s="26" customFormat="1" ht="19.5" customHeight="1" thickBot="1" x14ac:dyDescent="0.2">
      <c r="A24" s="194" t="s">
        <v>121</v>
      </c>
      <c r="B24" s="212" t="s">
        <v>130</v>
      </c>
      <c r="C24" s="308"/>
      <c r="D24" s="151">
        <f t="shared" si="1"/>
        <v>0</v>
      </c>
      <c r="E24" s="197"/>
      <c r="F24" s="147"/>
      <c r="G24" s="148"/>
      <c r="H24" s="149"/>
      <c r="I24" s="150">
        <f>ROUND((F24*(G24*(H24/100)+G24)),0)</f>
        <v>0</v>
      </c>
      <c r="J24" s="147"/>
      <c r="K24" s="148"/>
      <c r="L24" s="149"/>
      <c r="M24" s="150">
        <f>ROUND((J24*(K24*(L24/100)+K24)),0)</f>
        <v>0</v>
      </c>
      <c r="N24" s="147"/>
      <c r="O24" s="148"/>
      <c r="P24" s="149"/>
      <c r="Q24" s="151">
        <f>ROUND((N24*(O24*(P24/100)+O24)),0)</f>
        <v>0</v>
      </c>
      <c r="R24" s="147"/>
      <c r="S24" s="148"/>
      <c r="T24" s="149"/>
      <c r="U24" s="151">
        <f>ROUND((R24*(S24*(T24/100)+S24)),0)</f>
        <v>0</v>
      </c>
    </row>
    <row r="25" spans="1:21" s="26" customFormat="1" ht="20.100000000000001" customHeight="1" thickBot="1" x14ac:dyDescent="0.2">
      <c r="A25" s="193" t="s">
        <v>125</v>
      </c>
      <c r="B25" s="210" t="s">
        <v>186</v>
      </c>
      <c r="C25" s="300" t="str">
        <f>IFERROR(D25/D36,"")</f>
        <v/>
      </c>
      <c r="D25" s="291">
        <f t="shared" si="1"/>
        <v>0</v>
      </c>
      <c r="E25" s="200"/>
      <c r="F25" s="143"/>
      <c r="G25" s="144"/>
      <c r="H25" s="145"/>
      <c r="I25" s="146">
        <f>I26+I28+I30</f>
        <v>0</v>
      </c>
      <c r="J25" s="143"/>
      <c r="K25" s="144"/>
      <c r="L25" s="145"/>
      <c r="M25" s="158">
        <f>M26+M28+M30</f>
        <v>0</v>
      </c>
      <c r="N25" s="143"/>
      <c r="O25" s="144"/>
      <c r="P25" s="145"/>
      <c r="Q25" s="159">
        <f>Q26+Q28+Q30</f>
        <v>0</v>
      </c>
      <c r="R25" s="143"/>
      <c r="S25" s="144"/>
      <c r="T25" s="145"/>
      <c r="U25" s="159">
        <f>U26+U28+U30</f>
        <v>0</v>
      </c>
    </row>
    <row r="26" spans="1:21" s="26" customFormat="1" ht="27.75" customHeight="1" thickBot="1" x14ac:dyDescent="0.2">
      <c r="A26" s="302" t="s">
        <v>147</v>
      </c>
      <c r="B26" s="314" t="s">
        <v>188</v>
      </c>
      <c r="C26" s="315"/>
      <c r="D26" s="146">
        <f t="shared" si="1"/>
        <v>0</v>
      </c>
      <c r="E26" s="305"/>
      <c r="F26" s="306"/>
      <c r="G26" s="307"/>
      <c r="H26" s="312"/>
      <c r="I26" s="146">
        <f>SUM(I27)</f>
        <v>0</v>
      </c>
      <c r="J26" s="306"/>
      <c r="K26" s="307"/>
      <c r="L26" s="312"/>
      <c r="M26" s="146">
        <f>SUM(M27)</f>
        <v>0</v>
      </c>
      <c r="N26" s="306"/>
      <c r="O26" s="307"/>
      <c r="P26" s="312"/>
      <c r="Q26" s="159">
        <f>SUM(Q27)</f>
        <v>0</v>
      </c>
      <c r="R26" s="306"/>
      <c r="S26" s="307"/>
      <c r="T26" s="312"/>
      <c r="U26" s="159">
        <f>SUM(U27)</f>
        <v>0</v>
      </c>
    </row>
    <row r="27" spans="1:21" s="26" customFormat="1" ht="20.100000000000001" customHeight="1" thickBot="1" x14ac:dyDescent="0.2">
      <c r="A27" s="194" t="s">
        <v>121</v>
      </c>
      <c r="B27" s="214" t="s">
        <v>130</v>
      </c>
      <c r="C27" s="308"/>
      <c r="D27" s="160">
        <f t="shared" si="1"/>
        <v>0</v>
      </c>
      <c r="E27" s="309"/>
      <c r="F27" s="196"/>
      <c r="G27" s="195"/>
      <c r="H27" s="156"/>
      <c r="I27" s="157">
        <f>ROUND((F27*(G27*(H27/100)+G27)),0)</f>
        <v>0</v>
      </c>
      <c r="J27" s="196"/>
      <c r="K27" s="195"/>
      <c r="L27" s="156"/>
      <c r="M27" s="157">
        <f>ROUND((J27*(K27*(L27/100)+K27)),0)</f>
        <v>0</v>
      </c>
      <c r="N27" s="196"/>
      <c r="O27" s="195"/>
      <c r="P27" s="156"/>
      <c r="Q27" s="160">
        <f>ROUND((N27*(O27*(P27/100)+O27)),0)</f>
        <v>0</v>
      </c>
      <c r="R27" s="196"/>
      <c r="S27" s="195"/>
      <c r="T27" s="156"/>
      <c r="U27" s="160">
        <f>ROUND((R27*(S27*(T27/100)+S27)),0)</f>
        <v>0</v>
      </c>
    </row>
    <row r="28" spans="1:21" s="26" customFormat="1" ht="29.25" customHeight="1" thickBot="1" x14ac:dyDescent="0.2">
      <c r="A28" s="302" t="s">
        <v>148</v>
      </c>
      <c r="B28" s="314" t="s">
        <v>189</v>
      </c>
      <c r="C28" s="315"/>
      <c r="D28" s="146">
        <f t="shared" si="1"/>
        <v>0</v>
      </c>
      <c r="E28" s="305"/>
      <c r="F28" s="306"/>
      <c r="G28" s="307"/>
      <c r="H28" s="312"/>
      <c r="I28" s="146">
        <f>SUM(I29)</f>
        <v>0</v>
      </c>
      <c r="J28" s="306"/>
      <c r="K28" s="307"/>
      <c r="L28" s="312"/>
      <c r="M28" s="146">
        <f>SUM(M29)</f>
        <v>0</v>
      </c>
      <c r="N28" s="306"/>
      <c r="O28" s="307"/>
      <c r="P28" s="312"/>
      <c r="Q28" s="146">
        <f>SUM(Q29)</f>
        <v>0</v>
      </c>
      <c r="R28" s="306"/>
      <c r="S28" s="307"/>
      <c r="T28" s="312"/>
      <c r="U28" s="146">
        <f>SUM(U29)</f>
        <v>0</v>
      </c>
    </row>
    <row r="29" spans="1:21" s="26" customFormat="1" ht="19.5" customHeight="1" thickBot="1" x14ac:dyDescent="0.2">
      <c r="A29" s="194" t="s">
        <v>121</v>
      </c>
      <c r="B29" s="214" t="s">
        <v>130</v>
      </c>
      <c r="C29" s="308"/>
      <c r="D29" s="160">
        <f t="shared" si="1"/>
        <v>0</v>
      </c>
      <c r="E29" s="309"/>
      <c r="F29" s="196"/>
      <c r="G29" s="195"/>
      <c r="H29" s="156"/>
      <c r="I29" s="157">
        <f>ROUND((F29*(G29*(H29/100)+G29)),0)</f>
        <v>0</v>
      </c>
      <c r="J29" s="196"/>
      <c r="K29" s="195"/>
      <c r="L29" s="156"/>
      <c r="M29" s="157">
        <f>ROUND((J29*(K29*(L29/100)+K29)),0)</f>
        <v>0</v>
      </c>
      <c r="N29" s="196"/>
      <c r="O29" s="195"/>
      <c r="P29" s="156"/>
      <c r="Q29" s="160">
        <f>ROUND((N29*(O29*(P29/100)+O29)),0)</f>
        <v>0</v>
      </c>
      <c r="R29" s="196"/>
      <c r="S29" s="195"/>
      <c r="T29" s="156"/>
      <c r="U29" s="160">
        <f>ROUND((R29*(S29*(T29/100)+S29)),0)</f>
        <v>0</v>
      </c>
    </row>
    <row r="30" spans="1:21" s="26" customFormat="1" ht="19.5" customHeight="1" thickBot="1" x14ac:dyDescent="0.2">
      <c r="A30" s="302" t="s">
        <v>149</v>
      </c>
      <c r="B30" s="310" t="s">
        <v>190</v>
      </c>
      <c r="C30" s="311"/>
      <c r="D30" s="146">
        <f t="shared" si="1"/>
        <v>0</v>
      </c>
      <c r="E30" s="305"/>
      <c r="F30" s="306"/>
      <c r="G30" s="307"/>
      <c r="H30" s="312"/>
      <c r="I30" s="146">
        <f>SUM(I31)</f>
        <v>0</v>
      </c>
      <c r="J30" s="312"/>
      <c r="K30" s="307"/>
      <c r="L30" s="307"/>
      <c r="M30" s="313">
        <f>SUM(M31)</f>
        <v>0</v>
      </c>
      <c r="N30" s="312"/>
      <c r="O30" s="307"/>
      <c r="P30" s="307"/>
      <c r="Q30" s="313">
        <f>SUM(Q31)</f>
        <v>0</v>
      </c>
      <c r="R30" s="312"/>
      <c r="S30" s="307"/>
      <c r="T30" s="307"/>
      <c r="U30" s="313">
        <f>SUM(U31)</f>
        <v>0</v>
      </c>
    </row>
    <row r="31" spans="1:21" s="26" customFormat="1" ht="20.100000000000001" customHeight="1" thickBot="1" x14ac:dyDescent="0.2">
      <c r="A31" s="194" t="s">
        <v>121</v>
      </c>
      <c r="B31" s="212" t="s">
        <v>130</v>
      </c>
      <c r="C31" s="308"/>
      <c r="D31" s="151">
        <f t="shared" si="1"/>
        <v>0</v>
      </c>
      <c r="E31" s="301"/>
      <c r="F31" s="147"/>
      <c r="G31" s="148"/>
      <c r="H31" s="149"/>
      <c r="I31" s="150">
        <f>ROUND((F31*(G31*(H31/100)+G31)),0)</f>
        <v>0</v>
      </c>
      <c r="J31" s="147"/>
      <c r="K31" s="148"/>
      <c r="L31" s="148"/>
      <c r="M31" s="207">
        <f>ROUND((J31*(K31*(L31/100)+K31)),0)</f>
        <v>0</v>
      </c>
      <c r="N31" s="147"/>
      <c r="O31" s="148"/>
      <c r="P31" s="148"/>
      <c r="Q31" s="208">
        <f>ROUND((N31*(O31*(P31/100)+O31)),0)</f>
        <v>0</v>
      </c>
      <c r="R31" s="147"/>
      <c r="S31" s="148"/>
      <c r="T31" s="148"/>
      <c r="U31" s="208">
        <f>ROUND((R31*(S31*(T31/100)+S31)),0)</f>
        <v>0</v>
      </c>
    </row>
    <row r="32" spans="1:21" s="26" customFormat="1" ht="44.25" customHeight="1" thickBot="1" x14ac:dyDescent="0.2">
      <c r="A32" s="302" t="s">
        <v>131</v>
      </c>
      <c r="B32" s="303" t="s">
        <v>194</v>
      </c>
      <c r="C32" s="304">
        <f>IFERROR(D32/D36,5)</f>
        <v>5</v>
      </c>
      <c r="D32" s="146">
        <f t="shared" si="1"/>
        <v>0</v>
      </c>
      <c r="E32" s="305"/>
      <c r="F32" s="306"/>
      <c r="G32" s="307"/>
      <c r="H32" s="307"/>
      <c r="I32" s="146">
        <f>SUM(I33:I34)</f>
        <v>0</v>
      </c>
      <c r="J32" s="306"/>
      <c r="K32" s="307"/>
      <c r="L32" s="307"/>
      <c r="M32" s="146">
        <f>M33+M34</f>
        <v>0</v>
      </c>
      <c r="N32" s="306"/>
      <c r="O32" s="307"/>
      <c r="P32" s="307"/>
      <c r="Q32" s="159">
        <f>SUM(Q33:Q34)</f>
        <v>0</v>
      </c>
      <c r="R32" s="306"/>
      <c r="S32" s="307"/>
      <c r="T32" s="307"/>
      <c r="U32" s="159">
        <f>SUM(U33:U34)</f>
        <v>0</v>
      </c>
    </row>
    <row r="33" spans="1:21" s="26" customFormat="1" ht="20.100000000000001" customHeight="1" x14ac:dyDescent="0.15">
      <c r="A33" s="194" t="s">
        <v>121</v>
      </c>
      <c r="B33" s="214" t="s">
        <v>130</v>
      </c>
      <c r="C33" s="308"/>
      <c r="D33" s="160">
        <f t="shared" si="1"/>
        <v>0</v>
      </c>
      <c r="E33" s="309"/>
      <c r="F33" s="196"/>
      <c r="G33" s="195"/>
      <c r="H33" s="195"/>
      <c r="I33" s="157">
        <f>ROUND((F33*(G33*(H33/100)+G33)),0)</f>
        <v>0</v>
      </c>
      <c r="J33" s="196"/>
      <c r="K33" s="195"/>
      <c r="L33" s="156"/>
      <c r="M33" s="157">
        <f>ROUND((J33*(K33*(L33/100)+K33)),0)</f>
        <v>0</v>
      </c>
      <c r="N33" s="196"/>
      <c r="O33" s="195"/>
      <c r="P33" s="156"/>
      <c r="Q33" s="160">
        <f>ROUND((N33*(O33*(P33/100)+O33)),0)</f>
        <v>0</v>
      </c>
      <c r="R33" s="196"/>
      <c r="S33" s="195"/>
      <c r="T33" s="156"/>
      <c r="U33" s="160">
        <f>ROUND((R33*(S33*(T33/100)+S33)),0)</f>
        <v>0</v>
      </c>
    </row>
    <row r="34" spans="1:21" s="26" customFormat="1" ht="20.100000000000001" customHeight="1" x14ac:dyDescent="0.15">
      <c r="A34" s="332" t="s">
        <v>121</v>
      </c>
      <c r="B34" s="331" t="s">
        <v>130</v>
      </c>
      <c r="C34" s="327"/>
      <c r="D34" s="328">
        <f t="shared" si="1"/>
        <v>0</v>
      </c>
      <c r="E34" s="329"/>
      <c r="F34" s="153"/>
      <c r="G34" s="153"/>
      <c r="H34" s="153"/>
      <c r="I34" s="330">
        <f>ROUND((F34*(G34*(H34/100)+G34)),0)</f>
        <v>0</v>
      </c>
      <c r="J34" s="153"/>
      <c r="K34" s="153"/>
      <c r="L34" s="153"/>
      <c r="M34" s="330">
        <f>ROUND((J34*(K34*(L34/100)+K34)),0)</f>
        <v>0</v>
      </c>
      <c r="N34" s="153"/>
      <c r="O34" s="153"/>
      <c r="P34" s="153"/>
      <c r="Q34" s="328">
        <f>ROUND((N34*(O34*(P34/100)+O34)),0)</f>
        <v>0</v>
      </c>
      <c r="R34" s="153"/>
      <c r="S34" s="153"/>
      <c r="T34" s="153"/>
      <c r="U34" s="328">
        <f>ROUND((R34*(S34*(T34/100)+S34)),0)</f>
        <v>0</v>
      </c>
    </row>
    <row r="35" spans="1:21" s="26" customFormat="1" ht="20.100000000000001" customHeight="1" thickBot="1" x14ac:dyDescent="0.2">
      <c r="A35" s="161"/>
      <c r="B35" s="162"/>
      <c r="C35" s="162"/>
      <c r="D35" s="163"/>
      <c r="E35" s="164"/>
      <c r="F35" s="165"/>
      <c r="G35" s="166"/>
      <c r="H35" s="166"/>
      <c r="I35" s="166"/>
      <c r="J35" s="167"/>
      <c r="K35" s="168"/>
      <c r="L35" s="168"/>
      <c r="M35" s="168"/>
      <c r="N35" s="167"/>
      <c r="O35" s="168"/>
      <c r="P35" s="168"/>
      <c r="Q35" s="168"/>
      <c r="R35" s="167"/>
      <c r="S35" s="168"/>
      <c r="T35" s="168"/>
      <c r="U35" s="168"/>
    </row>
    <row r="36" spans="1:21" s="26" customFormat="1" ht="20.100000000000001" customHeight="1" x14ac:dyDescent="0.2">
      <c r="A36" s="161"/>
      <c r="B36" s="169" t="s">
        <v>71</v>
      </c>
      <c r="C36" s="286"/>
      <c r="D36" s="170">
        <f>D6+D9+D16+D25+D32</f>
        <v>0</v>
      </c>
      <c r="E36" s="171" t="s">
        <v>60</v>
      </c>
      <c r="F36" s="172"/>
      <c r="G36" s="172"/>
      <c r="H36" s="172"/>
      <c r="I36" s="173">
        <f>I6+I9+I16+I25+I32</f>
        <v>0</v>
      </c>
      <c r="J36" s="174"/>
      <c r="K36" s="174"/>
      <c r="L36" s="174"/>
      <c r="M36" s="173">
        <f>M6+M9+M16+M25+M32</f>
        <v>0</v>
      </c>
      <c r="N36" s="174"/>
      <c r="O36" s="174"/>
      <c r="P36" s="174"/>
      <c r="Q36" s="173">
        <f>Q6+Q9+Q16+Q25+Q32</f>
        <v>0</v>
      </c>
      <c r="R36" s="174"/>
      <c r="S36" s="174"/>
      <c r="T36" s="174"/>
      <c r="U36" s="173">
        <f>U6+U9+U16+U25+U32</f>
        <v>0</v>
      </c>
    </row>
    <row r="37" spans="1:21" s="26" customFormat="1" ht="20.100000000000001" customHeight="1" x14ac:dyDescent="0.2">
      <c r="A37" s="161"/>
      <c r="B37" s="175" t="s">
        <v>72</v>
      </c>
      <c r="C37" s="287"/>
      <c r="D37" s="323">
        <f>D36*$E$37</f>
        <v>0</v>
      </c>
      <c r="E37" s="176">
        <v>0.85</v>
      </c>
      <c r="F37" s="177"/>
      <c r="G37" s="177"/>
      <c r="H37" s="177"/>
      <c r="I37" s="178">
        <f>I36*$E$37</f>
        <v>0</v>
      </c>
      <c r="J37" s="179"/>
      <c r="K37" s="179"/>
      <c r="L37" s="179"/>
      <c r="M37" s="178">
        <f>M36*$E$37</f>
        <v>0</v>
      </c>
      <c r="N37" s="179"/>
      <c r="O37" s="179"/>
      <c r="P37" s="179"/>
      <c r="Q37" s="178">
        <f>Q36*$E$37</f>
        <v>0</v>
      </c>
      <c r="R37" s="179"/>
      <c r="S37" s="179"/>
      <c r="T37" s="179"/>
      <c r="U37" s="178">
        <f>U36*$E$37</f>
        <v>0</v>
      </c>
    </row>
    <row r="38" spans="1:21" s="26" customFormat="1" ht="20.100000000000001" customHeight="1" thickBot="1" x14ac:dyDescent="0.25">
      <c r="A38" s="161"/>
      <c r="B38" s="180" t="s">
        <v>73</v>
      </c>
      <c r="C38" s="288"/>
      <c r="D38" s="324">
        <f>D36*$E$38</f>
        <v>0</v>
      </c>
      <c r="E38" s="181">
        <f>1-E37</f>
        <v>0.15000000000000002</v>
      </c>
      <c r="F38" s="182"/>
      <c r="G38" s="182"/>
      <c r="H38" s="182"/>
      <c r="I38" s="183">
        <f>I36*$E$38</f>
        <v>0</v>
      </c>
      <c r="J38" s="184"/>
      <c r="K38" s="184"/>
      <c r="L38" s="184"/>
      <c r="M38" s="183">
        <f>M36*$E$38</f>
        <v>0</v>
      </c>
      <c r="N38" s="184"/>
      <c r="O38" s="184"/>
      <c r="P38" s="184"/>
      <c r="Q38" s="183">
        <f>Q36*$E$38</f>
        <v>0</v>
      </c>
      <c r="R38" s="184"/>
      <c r="S38" s="184"/>
      <c r="T38" s="184"/>
      <c r="U38" s="183">
        <f>U36*$E$38</f>
        <v>0</v>
      </c>
    </row>
    <row r="39" spans="1:21" s="26" customFormat="1" ht="27" customHeight="1" x14ac:dyDescent="0.2">
      <c r="A39" s="185"/>
      <c r="B39"/>
      <c r="C39"/>
      <c r="D39"/>
      <c r="E39"/>
      <c r="F39" s="186"/>
      <c r="G39" s="187"/>
      <c r="H39" s="187"/>
      <c r="I39" s="188"/>
      <c r="J39" s="189"/>
      <c r="K39" s="189"/>
      <c r="L39" s="189"/>
      <c r="M39" s="189"/>
      <c r="N39" s="189"/>
      <c r="O39" s="189"/>
      <c r="P39" s="189"/>
      <c r="Q39" s="189"/>
    </row>
    <row r="40" spans="1:21" s="26" customFormat="1" ht="21.75" customHeight="1" x14ac:dyDescent="0.2">
      <c r="A40" s="185"/>
      <c r="B40"/>
      <c r="C40"/>
      <c r="D40"/>
      <c r="E40"/>
      <c r="F40" s="186"/>
      <c r="G40" s="187"/>
      <c r="H40" s="187"/>
      <c r="I40" s="188"/>
      <c r="J40" s="189"/>
      <c r="K40" s="189"/>
      <c r="L40" s="189"/>
      <c r="M40" s="189"/>
      <c r="N40" s="189"/>
      <c r="O40" s="189"/>
      <c r="P40" s="189"/>
      <c r="Q40" s="189"/>
    </row>
    <row r="41" spans="1:21" s="26" customFormat="1" ht="21.75" customHeight="1" x14ac:dyDescent="0.2">
      <c r="A41" s="133"/>
      <c r="B41" s="248"/>
      <c r="C41" s="248"/>
      <c r="D41" s="249"/>
      <c r="E41" s="248"/>
      <c r="F41" s="248"/>
      <c r="G41" s="248"/>
      <c r="H41" s="248"/>
      <c r="I41" s="248"/>
      <c r="J41" s="133"/>
      <c r="K41" s="133"/>
      <c r="L41" s="133"/>
      <c r="M41" s="133"/>
      <c r="N41" s="133"/>
      <c r="O41" s="133"/>
      <c r="P41" s="133"/>
      <c r="Q41" s="133"/>
    </row>
    <row r="42" spans="1:21" s="26" customFormat="1" ht="21.75" customHeight="1" x14ac:dyDescent="0.2">
      <c r="A42" s="133"/>
      <c r="B42" s="191"/>
      <c r="C42" s="191"/>
      <c r="D42" s="191"/>
      <c r="E42" s="542" t="s">
        <v>140</v>
      </c>
      <c r="F42" s="542"/>
      <c r="G42" s="542"/>
      <c r="H42" s="542"/>
      <c r="I42" s="542"/>
      <c r="J42" s="542"/>
      <c r="K42" s="542"/>
      <c r="L42" s="133"/>
      <c r="M42" s="133"/>
      <c r="N42" s="133"/>
      <c r="O42" s="133"/>
      <c r="P42" s="133"/>
      <c r="Q42" s="133"/>
    </row>
    <row r="43" spans="1:21" s="26" customFormat="1" ht="21.75" customHeight="1" x14ac:dyDescent="0.2">
      <c r="A43" s="133"/>
      <c r="B43" s="190"/>
      <c r="C43" s="190"/>
      <c r="D43" s="191"/>
      <c r="E43" s="542"/>
      <c r="F43" s="542"/>
      <c r="G43" s="542"/>
      <c r="H43" s="542"/>
      <c r="I43" s="542"/>
      <c r="J43" s="542"/>
      <c r="K43" s="542"/>
      <c r="L43" s="542"/>
      <c r="M43" s="542"/>
      <c r="N43" s="542"/>
      <c r="O43" s="133"/>
      <c r="P43" s="133"/>
      <c r="Q43" s="133"/>
    </row>
    <row r="44" spans="1:21" s="26" customFormat="1" ht="46.5" customHeight="1" x14ac:dyDescent="0.2">
      <c r="A44" s="133"/>
      <c r="B44" s="191"/>
      <c r="C44" s="191"/>
      <c r="D44" s="191"/>
      <c r="E44" s="543" t="s">
        <v>146</v>
      </c>
      <c r="F44" s="543"/>
      <c r="G44" s="543"/>
      <c r="H44" s="543"/>
      <c r="I44" s="543"/>
      <c r="J44" s="543"/>
      <c r="K44" s="543"/>
      <c r="L44" s="133"/>
      <c r="M44" s="133"/>
      <c r="N44" s="133"/>
      <c r="O44" s="133"/>
      <c r="P44" s="133"/>
      <c r="Q44" s="133"/>
    </row>
    <row r="45" spans="1:21" s="26" customFormat="1" ht="20.100000000000001" customHeight="1" x14ac:dyDescent="0.2">
      <c r="A45" s="133"/>
      <c r="B45" s="190"/>
      <c r="C45" s="190"/>
      <c r="D45" s="191"/>
      <c r="E45" s="191"/>
      <c r="F45" s="133"/>
      <c r="G45" s="133"/>
      <c r="H45" s="133"/>
      <c r="I45" s="133"/>
      <c r="J45" s="133"/>
      <c r="K45" s="133"/>
      <c r="L45" s="133"/>
      <c r="M45" s="133"/>
      <c r="N45" s="133"/>
      <c r="O45" s="133"/>
      <c r="P45" s="133"/>
      <c r="Q45" s="133"/>
    </row>
    <row r="46" spans="1:21" s="26" customFormat="1" ht="20.100000000000001" customHeight="1" x14ac:dyDescent="0.2">
      <c r="A46" s="133"/>
      <c r="B46" s="191"/>
      <c r="C46" s="191"/>
      <c r="D46" s="191"/>
      <c r="E46" s="191"/>
      <c r="F46" s="133"/>
      <c r="G46" s="133"/>
      <c r="H46" s="133"/>
      <c r="I46" s="133"/>
      <c r="J46" s="133"/>
      <c r="K46" s="133"/>
      <c r="L46" s="133"/>
      <c r="M46" s="133"/>
      <c r="N46" s="133"/>
      <c r="O46" s="133"/>
      <c r="P46" s="133"/>
      <c r="Q46" s="133"/>
    </row>
    <row r="47" spans="1:21" s="26" customFormat="1" ht="20.100000000000001" customHeight="1" x14ac:dyDescent="0.25">
      <c r="A47" s="133"/>
      <c r="B47" s="35" t="s">
        <v>141</v>
      </c>
      <c r="C47" s="35"/>
      <c r="D47" s="3"/>
      <c r="E47" s="3"/>
      <c r="F47" s="3"/>
      <c r="G47" s="3"/>
      <c r="H47" s="3"/>
      <c r="I47" s="3"/>
      <c r="J47" s="3"/>
      <c r="K47" s="3"/>
      <c r="L47" s="3"/>
      <c r="M47" s="133"/>
      <c r="N47" s="133"/>
      <c r="O47" s="133"/>
      <c r="P47" s="133"/>
      <c r="Q47" s="133"/>
    </row>
    <row r="48" spans="1:21" s="26" customFormat="1" ht="20.100000000000001" customHeight="1" x14ac:dyDescent="0.25">
      <c r="A48" s="133"/>
      <c r="B48" s="35"/>
      <c r="C48" s="35"/>
      <c r="D48" s="3"/>
      <c r="E48" s="3"/>
      <c r="F48" s="3"/>
      <c r="G48" s="3"/>
      <c r="H48" s="3"/>
      <c r="I48" s="3"/>
      <c r="J48" s="3"/>
      <c r="K48" s="3"/>
      <c r="L48" s="3"/>
      <c r="M48" s="133"/>
      <c r="N48" s="133"/>
      <c r="O48" s="133"/>
      <c r="P48" s="133"/>
      <c r="Q48" s="133"/>
    </row>
    <row r="49" spans="1:17" s="26" customFormat="1" ht="20.100000000000001" customHeight="1" x14ac:dyDescent="0.25">
      <c r="A49" s="133"/>
      <c r="B49" s="35"/>
      <c r="C49" s="35"/>
      <c r="D49" s="3"/>
      <c r="E49" s="3"/>
      <c r="F49" s="3"/>
      <c r="G49" s="3"/>
      <c r="H49" s="3"/>
      <c r="I49" s="3"/>
      <c r="J49" s="3"/>
      <c r="K49" s="3"/>
      <c r="L49" s="3"/>
      <c r="M49" s="133"/>
      <c r="N49" s="133"/>
      <c r="O49" s="133"/>
      <c r="P49" s="133"/>
      <c r="Q49" s="133"/>
    </row>
    <row r="50" spans="1:17" s="26" customFormat="1" ht="20.100000000000001" customHeight="1" x14ac:dyDescent="0.25">
      <c r="A50" s="133"/>
      <c r="B50" s="35"/>
      <c r="C50" s="35"/>
      <c r="D50" s="3"/>
      <c r="E50" s="3"/>
      <c r="F50" s="3"/>
      <c r="G50" s="3"/>
      <c r="H50" s="3"/>
      <c r="I50" s="3"/>
      <c r="J50" s="3"/>
      <c r="K50" s="3"/>
      <c r="L50" s="3"/>
      <c r="M50" s="133"/>
      <c r="N50" s="133"/>
      <c r="O50" s="133"/>
      <c r="P50" s="133"/>
      <c r="Q50" s="133"/>
    </row>
    <row r="51" spans="1:17" s="26" customFormat="1" ht="20.100000000000001" customHeight="1" x14ac:dyDescent="0.25">
      <c r="A51" s="133"/>
      <c r="B51" s="35"/>
      <c r="C51" s="35"/>
      <c r="D51" s="3"/>
      <c r="E51" s="3"/>
      <c r="F51" s="3"/>
      <c r="G51" s="3"/>
      <c r="H51" s="3"/>
      <c r="I51" s="3"/>
      <c r="J51" s="3"/>
      <c r="K51" s="3"/>
      <c r="L51" s="3"/>
      <c r="M51" s="133"/>
      <c r="N51" s="133"/>
      <c r="O51" s="133"/>
      <c r="P51" s="133"/>
      <c r="Q51" s="133"/>
    </row>
    <row r="52" spans="1:17" s="26" customFormat="1" ht="20.100000000000001" customHeight="1" x14ac:dyDescent="0.2">
      <c r="A52" s="133"/>
      <c r="B52" s="223" t="s">
        <v>142</v>
      </c>
      <c r="C52" s="289"/>
      <c r="D52" s="224"/>
      <c r="E52" s="224"/>
      <c r="F52" s="224"/>
      <c r="G52" s="224"/>
      <c r="H52" s="224"/>
      <c r="I52" s="225" t="s">
        <v>143</v>
      </c>
      <c r="J52" s="225"/>
      <c r="K52" s="224"/>
      <c r="L52" s="224"/>
      <c r="M52" s="133"/>
      <c r="N52" s="133"/>
      <c r="O52" s="133"/>
      <c r="P52" s="133"/>
      <c r="Q52" s="133"/>
    </row>
    <row r="53" spans="1:17" s="26" customFormat="1" ht="20.100000000000001" customHeight="1" x14ac:dyDescent="0.2">
      <c r="A53" s="133"/>
      <c r="B53" s="226" t="s">
        <v>144</v>
      </c>
      <c r="C53" s="226"/>
      <c r="D53" s="224"/>
      <c r="E53" s="224"/>
      <c r="F53" s="224"/>
      <c r="G53" s="224"/>
      <c r="H53" s="224"/>
      <c r="I53" s="224" t="s">
        <v>145</v>
      </c>
      <c r="J53" s="224"/>
      <c r="K53" s="224"/>
      <c r="L53" s="224"/>
      <c r="M53" s="133"/>
      <c r="N53" s="133"/>
      <c r="O53" s="133"/>
      <c r="P53" s="133"/>
      <c r="Q53" s="133"/>
    </row>
    <row r="54" spans="1:17" s="26" customFormat="1" ht="20.100000000000001" customHeight="1" x14ac:dyDescent="0.25">
      <c r="A54" s="133"/>
      <c r="B54" s="23"/>
      <c r="C54" s="23"/>
      <c r="D54" s="3"/>
      <c r="E54" s="3"/>
      <c r="F54" s="3"/>
      <c r="G54" s="3"/>
      <c r="H54" s="3"/>
      <c r="I54" s="3"/>
      <c r="J54" s="3"/>
      <c r="K54" s="3"/>
      <c r="L54" s="3"/>
      <c r="M54" s="133"/>
      <c r="N54" s="133"/>
      <c r="O54" s="133"/>
      <c r="P54" s="133"/>
      <c r="Q54" s="133"/>
    </row>
    <row r="55" spans="1:17" s="26" customFormat="1" ht="20.100000000000001" customHeight="1" x14ac:dyDescent="0.25">
      <c r="A55" s="133"/>
      <c r="B55" s="23"/>
      <c r="C55" s="23"/>
      <c r="D55" s="3"/>
      <c r="E55" s="3"/>
      <c r="F55" s="3"/>
      <c r="G55" s="3"/>
      <c r="H55" s="3"/>
      <c r="I55" s="3"/>
      <c r="J55" s="3"/>
      <c r="K55" s="3"/>
      <c r="L55" s="3"/>
      <c r="M55" s="133"/>
      <c r="N55" s="133"/>
      <c r="O55" s="133"/>
      <c r="P55" s="133"/>
      <c r="Q55" s="133"/>
    </row>
    <row r="56" spans="1:17" s="26" customFormat="1" ht="20.100000000000001" customHeight="1" x14ac:dyDescent="0.25">
      <c r="A56" s="133"/>
      <c r="B56" s="23"/>
      <c r="C56" s="23"/>
      <c r="D56" s="3"/>
      <c r="E56" s="3"/>
      <c r="F56" s="3"/>
      <c r="G56" s="3"/>
      <c r="H56" s="3"/>
      <c r="I56" s="3"/>
      <c r="J56" s="3"/>
      <c r="K56" s="3"/>
      <c r="L56" s="3"/>
      <c r="M56" s="133"/>
      <c r="N56" s="133"/>
      <c r="O56" s="133"/>
      <c r="P56" s="133"/>
      <c r="Q56" s="133"/>
    </row>
    <row r="57" spans="1:17" s="26" customFormat="1" ht="20.100000000000001" customHeight="1" x14ac:dyDescent="0.25">
      <c r="A57" s="133"/>
      <c r="B57" s="23"/>
      <c r="C57" s="23"/>
      <c r="D57" s="3"/>
      <c r="E57" s="3"/>
      <c r="F57" s="3"/>
      <c r="G57" s="3"/>
      <c r="H57" s="3"/>
      <c r="I57" s="3"/>
      <c r="J57" s="3"/>
      <c r="K57" s="3"/>
      <c r="L57" s="3"/>
      <c r="M57" s="133"/>
      <c r="N57" s="133"/>
      <c r="O57" s="133"/>
      <c r="P57" s="133"/>
      <c r="Q57" s="133"/>
    </row>
    <row r="58" spans="1:17" s="26" customFormat="1" ht="20.100000000000001" customHeight="1" x14ac:dyDescent="0.2">
      <c r="A58" s="133"/>
      <c r="B58" s="190"/>
      <c r="C58" s="190"/>
      <c r="D58" s="191"/>
      <c r="E58" s="191"/>
      <c r="F58" s="133"/>
      <c r="G58" s="133"/>
      <c r="H58" s="133"/>
      <c r="I58" s="133"/>
      <c r="J58" s="133"/>
      <c r="K58" s="133"/>
      <c r="L58" s="133"/>
      <c r="M58" s="133"/>
      <c r="N58" s="133"/>
      <c r="O58" s="133"/>
      <c r="P58" s="133"/>
      <c r="Q58" s="133"/>
    </row>
    <row r="59" spans="1:17" s="26" customFormat="1" ht="20.100000000000001" customHeight="1" x14ac:dyDescent="0.2">
      <c r="A59" s="133"/>
      <c r="B59" s="190"/>
      <c r="C59" s="190"/>
      <c r="D59" s="191"/>
      <c r="E59" s="191"/>
      <c r="F59" s="133"/>
      <c r="G59" s="133"/>
      <c r="H59" s="133"/>
      <c r="I59" s="133"/>
      <c r="J59" s="133"/>
      <c r="K59" s="133"/>
      <c r="L59" s="133"/>
      <c r="M59" s="133"/>
      <c r="N59" s="133"/>
      <c r="O59" s="133"/>
      <c r="P59" s="133"/>
      <c r="Q59" s="133"/>
    </row>
    <row r="60" spans="1:17" s="26" customFormat="1" ht="20.100000000000001" customHeight="1" x14ac:dyDescent="0.2">
      <c r="A60" s="133"/>
      <c r="B60" s="190"/>
      <c r="C60" s="190"/>
      <c r="D60" s="191"/>
      <c r="E60" s="191"/>
      <c r="F60" s="133"/>
      <c r="G60" s="133"/>
      <c r="H60" s="133"/>
      <c r="I60" s="133"/>
      <c r="J60" s="133"/>
      <c r="K60" s="133"/>
      <c r="L60" s="133"/>
      <c r="M60" s="133"/>
      <c r="N60" s="133"/>
      <c r="O60" s="133"/>
      <c r="P60" s="133"/>
      <c r="Q60" s="133"/>
    </row>
    <row r="61" spans="1:17" s="26" customFormat="1" ht="20.100000000000001" customHeight="1" x14ac:dyDescent="0.2">
      <c r="A61" s="133"/>
      <c r="B61" s="190"/>
      <c r="C61" s="190"/>
      <c r="D61" s="191"/>
      <c r="E61" s="191"/>
      <c r="F61" s="133"/>
      <c r="G61" s="133"/>
      <c r="H61" s="133"/>
      <c r="I61" s="133"/>
      <c r="J61" s="133"/>
      <c r="K61" s="133"/>
      <c r="L61" s="133"/>
      <c r="M61" s="133"/>
      <c r="N61" s="133"/>
      <c r="O61" s="133"/>
      <c r="P61" s="133"/>
      <c r="Q61" s="133"/>
    </row>
    <row r="62" spans="1:17" s="26" customFormat="1" ht="20.100000000000001" customHeight="1" x14ac:dyDescent="0.2">
      <c r="A62" s="133"/>
      <c r="B62" s="190"/>
      <c r="C62" s="190"/>
      <c r="D62" s="191"/>
      <c r="E62" s="191"/>
      <c r="F62" s="133"/>
      <c r="G62" s="133"/>
      <c r="H62" s="133"/>
      <c r="I62" s="133"/>
      <c r="J62" s="133"/>
      <c r="K62" s="133"/>
      <c r="L62" s="133"/>
      <c r="M62" s="133"/>
      <c r="N62" s="133"/>
      <c r="O62" s="133"/>
      <c r="P62" s="133"/>
      <c r="Q62" s="133"/>
    </row>
    <row r="63" spans="1:17" s="51" customFormat="1" ht="20.100000000000001" customHeight="1" x14ac:dyDescent="0.2">
      <c r="A63" s="133"/>
      <c r="B63" s="190"/>
      <c r="C63" s="190"/>
      <c r="D63" s="191"/>
      <c r="E63" s="191"/>
      <c r="F63" s="133"/>
      <c r="G63" s="133"/>
      <c r="H63" s="133"/>
      <c r="I63" s="133"/>
      <c r="J63" s="133"/>
      <c r="K63" s="133"/>
      <c r="L63" s="133"/>
      <c r="M63" s="133"/>
      <c r="N63" s="133"/>
      <c r="O63" s="133"/>
      <c r="P63" s="133"/>
      <c r="Q63" s="133"/>
    </row>
    <row r="64" spans="1:17" s="51" customFormat="1" ht="20.100000000000001" customHeight="1" x14ac:dyDescent="0.2">
      <c r="A64" s="133"/>
      <c r="B64" s="191"/>
      <c r="C64" s="191"/>
      <c r="D64" s="191"/>
      <c r="E64" s="191"/>
      <c r="F64" s="133"/>
      <c r="G64" s="133"/>
      <c r="H64" s="133"/>
      <c r="I64" s="133"/>
      <c r="J64" s="133"/>
      <c r="K64" s="133"/>
      <c r="L64" s="133"/>
      <c r="M64" s="133"/>
      <c r="N64" s="133"/>
      <c r="O64" s="133"/>
      <c r="P64" s="133"/>
      <c r="Q64" s="133"/>
    </row>
    <row r="65" spans="1:17" s="51" customFormat="1" ht="20.100000000000001" customHeight="1" x14ac:dyDescent="0.2">
      <c r="A65" s="133"/>
      <c r="B65" s="190"/>
      <c r="C65" s="190"/>
      <c r="D65" s="191"/>
      <c r="E65" s="191"/>
      <c r="F65" s="133"/>
      <c r="G65" s="133"/>
      <c r="H65" s="133"/>
      <c r="I65" s="133"/>
      <c r="J65" s="133"/>
      <c r="K65" s="133"/>
      <c r="L65" s="133"/>
      <c r="M65" s="133"/>
      <c r="N65" s="133"/>
      <c r="O65" s="133"/>
      <c r="P65" s="133"/>
      <c r="Q65" s="133"/>
    </row>
    <row r="66" spans="1:17" s="51" customFormat="1" ht="20.100000000000001" customHeight="1" x14ac:dyDescent="0.2">
      <c r="A66" s="133"/>
      <c r="B66" s="190"/>
      <c r="C66" s="190"/>
      <c r="D66" s="191"/>
      <c r="E66" s="191"/>
      <c r="F66" s="133"/>
      <c r="G66" s="133"/>
      <c r="H66" s="133"/>
      <c r="I66" s="133"/>
      <c r="J66" s="133"/>
      <c r="K66" s="133"/>
      <c r="L66" s="133"/>
      <c r="M66" s="133"/>
      <c r="N66" s="133"/>
      <c r="O66" s="133"/>
      <c r="P66" s="133"/>
      <c r="Q66" s="133"/>
    </row>
    <row r="67" spans="1:17" s="51" customFormat="1" ht="20.100000000000001" customHeight="1" x14ac:dyDescent="0.2">
      <c r="A67" s="133"/>
      <c r="B67" s="190"/>
      <c r="C67" s="190"/>
      <c r="D67" s="191"/>
      <c r="E67" s="191"/>
      <c r="F67" s="133"/>
      <c r="G67" s="133"/>
      <c r="H67" s="133"/>
      <c r="I67" s="133"/>
      <c r="J67" s="133"/>
      <c r="K67" s="133"/>
      <c r="L67" s="133"/>
      <c r="M67" s="133"/>
      <c r="N67" s="133"/>
      <c r="O67" s="133"/>
      <c r="P67" s="133"/>
      <c r="Q67" s="133"/>
    </row>
    <row r="68" spans="1:17" s="51" customFormat="1" ht="20.100000000000001" customHeight="1" x14ac:dyDescent="0.2">
      <c r="A68" s="133"/>
      <c r="B68" s="190"/>
      <c r="C68" s="190"/>
      <c r="D68" s="191"/>
      <c r="E68" s="191"/>
      <c r="F68" s="133"/>
      <c r="G68" s="133"/>
      <c r="H68" s="133"/>
      <c r="I68" s="133"/>
      <c r="J68" s="133"/>
      <c r="K68" s="133"/>
      <c r="L68" s="133"/>
      <c r="M68" s="133"/>
      <c r="N68" s="133"/>
      <c r="O68" s="133"/>
      <c r="P68" s="133"/>
      <c r="Q68" s="133"/>
    </row>
    <row r="69" spans="1:17" s="26" customFormat="1" ht="20.100000000000001" customHeight="1" x14ac:dyDescent="0.2">
      <c r="A69" s="133"/>
      <c r="B69" s="191"/>
      <c r="C69" s="191"/>
      <c r="D69" s="191"/>
      <c r="E69" s="191"/>
      <c r="F69" s="133"/>
      <c r="G69" s="133"/>
      <c r="H69" s="133"/>
      <c r="I69" s="133"/>
      <c r="J69" s="133"/>
      <c r="K69" s="133"/>
      <c r="L69" s="133"/>
      <c r="M69" s="133"/>
      <c r="N69" s="133"/>
      <c r="O69" s="133"/>
      <c r="P69" s="133"/>
      <c r="Q69" s="133"/>
    </row>
    <row r="70" spans="1:17" s="26" customFormat="1" ht="20.100000000000001" customHeight="1" x14ac:dyDescent="0.2">
      <c r="A70" s="133"/>
      <c r="B70" s="190"/>
      <c r="C70" s="190"/>
      <c r="D70" s="191"/>
      <c r="E70" s="191"/>
      <c r="F70" s="133"/>
      <c r="G70" s="133"/>
      <c r="H70" s="133"/>
      <c r="I70" s="133"/>
      <c r="J70" s="133"/>
      <c r="K70" s="133"/>
      <c r="L70" s="133"/>
      <c r="M70" s="133"/>
      <c r="N70" s="133"/>
      <c r="O70" s="133"/>
      <c r="P70" s="133"/>
      <c r="Q70" s="133"/>
    </row>
    <row r="71" spans="1:17" s="26" customFormat="1" ht="20.100000000000001" customHeight="1" x14ac:dyDescent="0.2">
      <c r="A71" s="133"/>
      <c r="B71" s="191"/>
      <c r="C71" s="191"/>
      <c r="D71" s="191"/>
      <c r="E71" s="191"/>
      <c r="F71" s="133"/>
      <c r="G71" s="133"/>
      <c r="H71" s="133"/>
      <c r="I71" s="133"/>
      <c r="J71" s="133"/>
      <c r="K71" s="133"/>
      <c r="L71" s="133"/>
      <c r="M71" s="133"/>
      <c r="N71" s="133"/>
      <c r="O71" s="133"/>
      <c r="P71" s="133"/>
      <c r="Q71" s="133"/>
    </row>
    <row r="72" spans="1:17" s="26" customFormat="1" ht="20.100000000000001" customHeight="1" x14ac:dyDescent="0.25">
      <c r="A72" s="23"/>
      <c r="B72" s="3"/>
      <c r="C72" s="3"/>
      <c r="D72" s="3"/>
      <c r="E72" s="3"/>
      <c r="F72" s="3"/>
      <c r="G72" s="3"/>
      <c r="H72" s="3"/>
      <c r="I72" s="3"/>
      <c r="J72" s="3"/>
      <c r="K72" s="3"/>
      <c r="L72" s="3"/>
      <c r="M72" s="3"/>
      <c r="N72" s="3"/>
      <c r="O72" s="3"/>
      <c r="P72" s="3"/>
      <c r="Q72" s="3"/>
    </row>
    <row r="73" spans="1:17" ht="20.100000000000001" customHeight="1" x14ac:dyDescent="0.25"/>
    <row r="74" spans="1:17" ht="20.100000000000001" customHeight="1" x14ac:dyDescent="0.25"/>
    <row r="75" spans="1:17" ht="20.100000000000001" customHeight="1" x14ac:dyDescent="0.25"/>
    <row r="76" spans="1:17" ht="20.100000000000001" customHeight="1" x14ac:dyDescent="0.25"/>
    <row r="77" spans="1:17" ht="20.100000000000001" customHeight="1" x14ac:dyDescent="0.25"/>
    <row r="78" spans="1:17" ht="20.100000000000001" customHeight="1" x14ac:dyDescent="0.25"/>
    <row r="79" spans="1:17" ht="20.100000000000001" customHeight="1" x14ac:dyDescent="0.25"/>
    <row r="80" spans="1:17"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sheetData>
  <sheetProtection formatRows="0" insertColumns="0" insertRows="0" deleteColumns="0" deleteRows="0"/>
  <protectedRanges>
    <protectedRange sqref="B41:C41 B36:U38" name="Oblast11_2"/>
    <protectedRange sqref="A3" name="Oblast9_1"/>
    <protectedRange sqref="B13:C13 B23:C23 B25:C25 B32:C32 B9:C10 B16:C17 B20:C20 C6" name="Oblast7"/>
    <protectedRange sqref="J31:L34 J6:L29 N6:P29 N31:P34 R6:T29 R31:T34" name="Oblast5"/>
    <protectedRange sqref="F6:H34" name="Oblast3_1"/>
    <protectedRange sqref="A21:C22 A27:C27 A31:C31 A29:C29 A33:C34 A24:C24 A7:C8 A11:C12 A14:C15 A18:C19" name="Oblast2_2"/>
    <protectedRange sqref="E37" name="Oblast10_2"/>
    <protectedRange sqref="B26:C26 B28:C28 B30:C30" name="Oblast7_1"/>
    <protectedRange sqref="B6" name="Oblast2_1_1"/>
  </protectedRanges>
  <mergeCells count="18">
    <mergeCell ref="E43:N43"/>
    <mergeCell ref="E44:K44"/>
    <mergeCell ref="A4:E4"/>
    <mergeCell ref="F4:I4"/>
    <mergeCell ref="J4:M4"/>
    <mergeCell ref="N4:Q4"/>
    <mergeCell ref="E42:K42"/>
    <mergeCell ref="S1:U1"/>
    <mergeCell ref="R3:U3"/>
    <mergeCell ref="R4:U4"/>
    <mergeCell ref="B1:E1"/>
    <mergeCell ref="K1:M1"/>
    <mergeCell ref="O1:Q1"/>
    <mergeCell ref="A3:B3"/>
    <mergeCell ref="F3:I3"/>
    <mergeCell ref="J3:M3"/>
    <mergeCell ref="N3:Q3"/>
    <mergeCell ref="C3:D3"/>
  </mergeCells>
  <conditionalFormatting sqref="C32">
    <cfRule type="cellIs" dxfId="3" priority="6" stopIfTrue="1" operator="greaterThan">
      <formula>0.05</formula>
    </cfRule>
    <cfRule type="cellIs" dxfId="2" priority="8" stopIfTrue="1" operator="greaterThan">
      <formula>0.05</formula>
    </cfRule>
  </conditionalFormatting>
  <conditionalFormatting sqref="C6">
    <cfRule type="cellIs" dxfId="1" priority="1" stopIfTrue="1" operator="greaterThan">
      <formula>0.1</formula>
    </cfRule>
  </conditionalFormatting>
  <conditionalFormatting sqref="D25">
    <cfRule type="expression" dxfId="0" priority="46" stopIfTrue="1">
      <formula>$D$25/$D$36&gt;20%</formula>
    </cfRule>
  </conditionalFormatting>
  <pageMargins left="0.7" right="0.7" top="0.75" bottom="0.75" header="0.3" footer="0.3"/>
  <pageSetup paperSize="9" scale="29" fitToHeight="0" orientation="portrait" useFirstPageNumber="1" r:id="rId1"/>
  <headerFooter>
    <oddFooter xml:space="preserve">&amp;C&amp;P  </oddFooter>
  </headerFooter>
  <ignoredErrors>
    <ignoredError sqref="I13 M13 Q13 I20 I23 M20 Q20 M23 Q23 I27:I29 M27:M29 I33 M33 Q33 Q27:Q29 Q30 M31 U13 U20 U23 U27 U29"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rgb="FF92D050"/>
  </sheetPr>
  <dimension ref="A1:K28"/>
  <sheetViews>
    <sheetView view="pageBreakPreview" topLeftCell="A16" zoomScaleNormal="115" zoomScaleSheetLayoutView="100" zoomScalePageLayoutView="85" workbookViewId="0">
      <selection activeCell="I9" sqref="I9"/>
    </sheetView>
  </sheetViews>
  <sheetFormatPr defaultColWidth="8" defaultRowHeight="16.5" x14ac:dyDescent="0.2"/>
  <cols>
    <col min="1" max="1" width="4.28515625" style="39" customWidth="1"/>
    <col min="2" max="2" width="6.140625" style="39" customWidth="1"/>
    <col min="3" max="3" width="21.85546875" style="39" customWidth="1"/>
    <col min="4" max="4" width="11.42578125" style="39" customWidth="1"/>
    <col min="5" max="5" width="18.140625" style="39" customWidth="1"/>
    <col min="6" max="6" width="22.7109375" style="39" customWidth="1"/>
    <col min="7" max="7" width="10" style="39" customWidth="1"/>
    <col min="8" max="10" width="8.85546875" style="39" customWidth="1"/>
    <col min="11" max="11" width="8.7109375" style="39" customWidth="1"/>
    <col min="12" max="16384" width="8" style="39"/>
  </cols>
  <sheetData>
    <row r="1" spans="1:11" s="36" customFormat="1" ht="17.25" x14ac:dyDescent="0.3">
      <c r="A1" s="554" t="s">
        <v>101</v>
      </c>
      <c r="B1" s="554"/>
      <c r="C1" s="554"/>
      <c r="D1" s="554"/>
      <c r="E1" s="554"/>
      <c r="F1" s="554"/>
      <c r="G1" s="554"/>
      <c r="H1" s="554"/>
      <c r="I1" s="554"/>
      <c r="J1" s="554"/>
      <c r="K1" s="554"/>
    </row>
    <row r="2" spans="1:11" s="36" customFormat="1" ht="15" customHeight="1" x14ac:dyDescent="0.25"/>
    <row r="3" spans="1:11" x14ac:dyDescent="0.2">
      <c r="A3" s="37"/>
      <c r="B3" s="37"/>
      <c r="C3" s="38"/>
      <c r="D3" s="38"/>
      <c r="E3" s="38"/>
      <c r="F3" s="38"/>
      <c r="G3" s="38"/>
      <c r="H3" s="38"/>
      <c r="I3" s="38"/>
      <c r="J3" s="38"/>
      <c r="K3" s="38"/>
    </row>
    <row r="4" spans="1:11" s="256" customFormat="1" ht="14.25" x14ac:dyDescent="0.25">
      <c r="A4" s="557" t="s">
        <v>155</v>
      </c>
      <c r="B4" s="557"/>
      <c r="C4" s="557"/>
      <c r="D4" s="557"/>
      <c r="E4" s="557"/>
      <c r="F4" s="557"/>
      <c r="G4" s="557"/>
      <c r="H4" s="557"/>
      <c r="I4" s="557"/>
      <c r="J4" s="557"/>
    </row>
    <row r="5" spans="1:11" s="256" customFormat="1" ht="17.25" thickBot="1" x14ac:dyDescent="0.25">
      <c r="A5" s="37"/>
      <c r="B5" s="37"/>
      <c r="C5" s="38"/>
      <c r="D5" s="38"/>
      <c r="E5" s="38"/>
      <c r="F5" s="40"/>
      <c r="G5" s="40"/>
      <c r="H5" s="40"/>
      <c r="I5" s="40"/>
      <c r="J5" s="40"/>
    </row>
    <row r="6" spans="1:11" s="257" customFormat="1" ht="24" customHeight="1" x14ac:dyDescent="0.25">
      <c r="A6" s="41"/>
      <c r="B6" s="558"/>
      <c r="C6" s="559"/>
      <c r="D6" s="559"/>
      <c r="E6" s="562" t="s">
        <v>57</v>
      </c>
      <c r="F6" s="563"/>
      <c r="G6" s="36"/>
      <c r="H6" s="36"/>
      <c r="I6" s="36"/>
      <c r="J6" s="36"/>
    </row>
    <row r="7" spans="1:11" s="257" customFormat="1" ht="21.75" customHeight="1" x14ac:dyDescent="0.25">
      <c r="A7" s="41"/>
      <c r="B7" s="560"/>
      <c r="C7" s="561"/>
      <c r="D7" s="561"/>
      <c r="E7" s="258" t="s">
        <v>156</v>
      </c>
      <c r="F7" s="259" t="s">
        <v>61</v>
      </c>
      <c r="G7" s="36"/>
      <c r="H7" s="36"/>
      <c r="I7" s="36"/>
      <c r="J7" s="36"/>
    </row>
    <row r="8" spans="1:11" s="257" customFormat="1" ht="42.75" customHeight="1" x14ac:dyDescent="0.2">
      <c r="A8" s="41"/>
      <c r="B8" s="42">
        <v>1</v>
      </c>
      <c r="C8" s="564" t="s">
        <v>81</v>
      </c>
      <c r="D8" s="564"/>
      <c r="E8" s="260">
        <f>'IV. Rozpočet projektu'!D36</f>
        <v>0</v>
      </c>
      <c r="F8" s="261">
        <v>1</v>
      </c>
      <c r="G8" s="262"/>
      <c r="H8" s="262"/>
      <c r="I8" s="262"/>
      <c r="J8" s="262"/>
    </row>
    <row r="9" spans="1:11" s="257" customFormat="1" ht="60" customHeight="1" x14ac:dyDescent="0.2">
      <c r="A9" s="41"/>
      <c r="B9" s="560">
        <v>2</v>
      </c>
      <c r="C9" s="564" t="s">
        <v>62</v>
      </c>
      <c r="D9" s="263" t="s">
        <v>157</v>
      </c>
      <c r="E9" s="326">
        <v>12</v>
      </c>
      <c r="F9" s="264" t="e">
        <f>E9/E8</f>
        <v>#DIV/0!</v>
      </c>
      <c r="G9" s="262"/>
      <c r="H9" s="262"/>
      <c r="I9" s="262"/>
      <c r="J9" s="262"/>
    </row>
    <row r="10" spans="1:11" s="257" customFormat="1" ht="69" customHeight="1" thickBot="1" x14ac:dyDescent="0.3">
      <c r="A10" s="43"/>
      <c r="B10" s="565"/>
      <c r="C10" s="566"/>
      <c r="D10" s="265" t="s">
        <v>158</v>
      </c>
      <c r="E10" s="325">
        <v>12</v>
      </c>
      <c r="F10" s="44" t="e">
        <f>E10/E8</f>
        <v>#DIV/0!</v>
      </c>
      <c r="G10" s="36"/>
      <c r="H10" s="36"/>
      <c r="I10" s="36"/>
      <c r="J10" s="36"/>
    </row>
    <row r="11" spans="1:11" s="256" customFormat="1" ht="14.25" x14ac:dyDescent="0.2">
      <c r="A11" s="45"/>
      <c r="B11" s="45"/>
      <c r="C11" s="46"/>
      <c r="D11" s="46"/>
      <c r="E11" s="46"/>
      <c r="F11" s="47"/>
      <c r="G11" s="48"/>
      <c r="H11" s="48"/>
      <c r="I11" s="48"/>
      <c r="J11" s="48"/>
    </row>
    <row r="12" spans="1:11" s="256" customFormat="1" ht="14.25" x14ac:dyDescent="0.25">
      <c r="A12" s="557" t="s">
        <v>102</v>
      </c>
      <c r="B12" s="557"/>
      <c r="C12" s="557"/>
      <c r="D12" s="557"/>
      <c r="E12" s="557"/>
      <c r="F12" s="557"/>
      <c r="G12" s="557"/>
      <c r="H12" s="557"/>
      <c r="I12" s="557"/>
      <c r="J12" s="557"/>
    </row>
    <row r="13" spans="1:11" s="256" customFormat="1" ht="12.75" customHeight="1" x14ac:dyDescent="0.2">
      <c r="A13" s="37"/>
      <c r="B13" s="37"/>
      <c r="C13" s="38"/>
      <c r="D13" s="38"/>
      <c r="E13" s="38"/>
      <c r="F13" s="38"/>
      <c r="G13" s="38"/>
      <c r="H13" s="38"/>
      <c r="I13" s="38"/>
      <c r="J13" s="38"/>
    </row>
    <row r="14" spans="1:11" s="256" customFormat="1" ht="42.75" customHeight="1" x14ac:dyDescent="0.2">
      <c r="A14" s="39"/>
      <c r="B14" s="567" t="s">
        <v>74</v>
      </c>
      <c r="C14" s="567"/>
      <c r="D14" s="567"/>
      <c r="E14" s="567"/>
      <c r="F14" s="567"/>
      <c r="G14" s="567"/>
      <c r="H14" s="567"/>
      <c r="I14" s="567"/>
      <c r="J14" s="567"/>
    </row>
    <row r="15" spans="1:11" s="256" customFormat="1" ht="6" customHeight="1" thickBot="1" x14ac:dyDescent="0.25">
      <c r="A15" s="39"/>
      <c r="B15" s="351"/>
      <c r="C15" s="351"/>
      <c r="D15" s="351"/>
      <c r="E15" s="351"/>
      <c r="F15" s="351"/>
      <c r="G15" s="351"/>
      <c r="H15" s="351"/>
      <c r="I15" s="351"/>
      <c r="J15" s="351"/>
    </row>
    <row r="16" spans="1:11" s="256" customFormat="1" ht="30" customHeight="1" thickBot="1" x14ac:dyDescent="0.25">
      <c r="A16" s="39"/>
      <c r="B16" s="568" t="s">
        <v>63</v>
      </c>
      <c r="C16" s="569"/>
      <c r="D16" s="570"/>
      <c r="E16" s="568" t="s">
        <v>67</v>
      </c>
      <c r="F16" s="571"/>
      <c r="G16" s="571"/>
      <c r="H16" s="571"/>
      <c r="I16" s="572"/>
      <c r="J16" s="49" t="s">
        <v>64</v>
      </c>
    </row>
    <row r="17" spans="1:11" s="256" customFormat="1" x14ac:dyDescent="0.25">
      <c r="A17" s="39"/>
      <c r="B17" s="555"/>
      <c r="C17" s="556"/>
      <c r="D17" s="556"/>
      <c r="E17" s="548"/>
      <c r="F17" s="548"/>
      <c r="G17" s="549"/>
      <c r="H17" s="549"/>
      <c r="I17" s="549"/>
      <c r="J17" s="266"/>
    </row>
    <row r="18" spans="1:11" s="256" customFormat="1" x14ac:dyDescent="0.25">
      <c r="A18" s="39"/>
      <c r="B18" s="573"/>
      <c r="C18" s="574"/>
      <c r="D18" s="575"/>
      <c r="E18" s="552"/>
      <c r="F18" s="552"/>
      <c r="G18" s="553"/>
      <c r="H18" s="553"/>
      <c r="I18" s="553"/>
      <c r="J18" s="267"/>
    </row>
    <row r="19" spans="1:11" s="256" customFormat="1" x14ac:dyDescent="0.25">
      <c r="A19" s="39"/>
      <c r="B19" s="550"/>
      <c r="C19" s="551"/>
      <c r="D19" s="551"/>
      <c r="E19" s="552"/>
      <c r="F19" s="552"/>
      <c r="G19" s="553"/>
      <c r="H19" s="553"/>
      <c r="I19" s="553"/>
      <c r="J19" s="267"/>
    </row>
    <row r="20" spans="1:11" s="256" customFormat="1" x14ac:dyDescent="0.25">
      <c r="A20" s="39"/>
      <c r="B20" s="550"/>
      <c r="C20" s="551"/>
      <c r="D20" s="551"/>
      <c r="E20" s="552"/>
      <c r="F20" s="552"/>
      <c r="G20" s="553"/>
      <c r="H20" s="553"/>
      <c r="I20" s="553"/>
      <c r="J20" s="267"/>
    </row>
    <row r="21" spans="1:11" s="256" customFormat="1" x14ac:dyDescent="0.25">
      <c r="A21" s="39"/>
      <c r="B21" s="550"/>
      <c r="C21" s="551"/>
      <c r="D21" s="551"/>
      <c r="E21" s="552"/>
      <c r="F21" s="552"/>
      <c r="G21" s="553"/>
      <c r="H21" s="553"/>
      <c r="I21" s="553"/>
      <c r="J21" s="267"/>
    </row>
    <row r="22" spans="1:11" s="256" customFormat="1" x14ac:dyDescent="0.25">
      <c r="A22" s="39"/>
      <c r="B22" s="550"/>
      <c r="C22" s="551"/>
      <c r="D22" s="551"/>
      <c r="E22" s="552"/>
      <c r="F22" s="552"/>
      <c r="G22" s="553"/>
      <c r="H22" s="553"/>
      <c r="I22" s="553"/>
      <c r="J22" s="267"/>
    </row>
    <row r="23" spans="1:11" s="256" customFormat="1" x14ac:dyDescent="0.25">
      <c r="A23" s="39"/>
      <c r="B23" s="550"/>
      <c r="C23" s="551"/>
      <c r="D23" s="551"/>
      <c r="E23" s="552"/>
      <c r="F23" s="552"/>
      <c r="G23" s="553"/>
      <c r="H23" s="553"/>
      <c r="I23" s="553"/>
      <c r="J23" s="267"/>
    </row>
    <row r="24" spans="1:11" s="256" customFormat="1" x14ac:dyDescent="0.25">
      <c r="A24" s="39"/>
      <c r="B24" s="550"/>
      <c r="C24" s="551"/>
      <c r="D24" s="551"/>
      <c r="E24" s="552"/>
      <c r="F24" s="552"/>
      <c r="G24" s="553"/>
      <c r="H24" s="553"/>
      <c r="I24" s="553"/>
      <c r="J24" s="267"/>
    </row>
    <row r="25" spans="1:11" s="256" customFormat="1" x14ac:dyDescent="0.25">
      <c r="A25" s="39"/>
      <c r="B25" s="550"/>
      <c r="C25" s="551"/>
      <c r="D25" s="551"/>
      <c r="E25" s="552"/>
      <c r="F25" s="552"/>
      <c r="G25" s="553"/>
      <c r="H25" s="553"/>
      <c r="I25" s="553"/>
      <c r="J25" s="267"/>
    </row>
    <row r="26" spans="1:11" s="256" customFormat="1" ht="17.25" thickBot="1" x14ac:dyDescent="0.3">
      <c r="A26" s="39"/>
      <c r="B26" s="576"/>
      <c r="C26" s="577"/>
      <c r="D26" s="577"/>
      <c r="E26" s="578"/>
      <c r="F26" s="578"/>
      <c r="G26" s="579"/>
      <c r="H26" s="579"/>
      <c r="I26" s="579"/>
      <c r="J26" s="268"/>
    </row>
    <row r="28" spans="1:11" x14ac:dyDescent="0.25">
      <c r="K28" s="50"/>
    </row>
  </sheetData>
  <sheetProtection selectLockedCells="1" selectUnlockedCells="1"/>
  <mergeCells count="32">
    <mergeCell ref="B26:D26"/>
    <mergeCell ref="E26:I26"/>
    <mergeCell ref="B21:D21"/>
    <mergeCell ref="E21:I21"/>
    <mergeCell ref="B24:D24"/>
    <mergeCell ref="E24:I24"/>
    <mergeCell ref="B25:D25"/>
    <mergeCell ref="E25:I25"/>
    <mergeCell ref="B22:D22"/>
    <mergeCell ref="E22:I22"/>
    <mergeCell ref="B18:D18"/>
    <mergeCell ref="E18:I18"/>
    <mergeCell ref="B19:D19"/>
    <mergeCell ref="E19:I19"/>
    <mergeCell ref="B20:D20"/>
    <mergeCell ref="E20:I20"/>
    <mergeCell ref="E17:I17"/>
    <mergeCell ref="B23:D23"/>
    <mergeCell ref="E23:I23"/>
    <mergeCell ref="A1:K1"/>
    <mergeCell ref="B15:J15"/>
    <mergeCell ref="B17:D17"/>
    <mergeCell ref="A4:J4"/>
    <mergeCell ref="B6:D7"/>
    <mergeCell ref="E6:F6"/>
    <mergeCell ref="C8:D8"/>
    <mergeCell ref="B9:B10"/>
    <mergeCell ref="C9:C10"/>
    <mergeCell ref="A12:J12"/>
    <mergeCell ref="B14:J14"/>
    <mergeCell ref="B16:D16"/>
    <mergeCell ref="E16:I16"/>
  </mergeCells>
  <pageMargins left="0.78740157480314965" right="0.78740157480314965" top="0.51181102362204722" bottom="1.1811023622047245" header="0.51181102362204722" footer="0.39370078740157483"/>
  <pageSetup paperSize="9" scale="67" firstPageNumber="0" orientation="portrait" horizontalDpi="4294967293" verticalDpi="4294967293" r:id="rId1"/>
  <headerFooter alignWithMargins="0">
    <oddFooter xml:space="preserve">&amp;R6/8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7"/>
  <sheetViews>
    <sheetView topLeftCell="A13" workbookViewId="0">
      <selection activeCell="I20" sqref="I20"/>
    </sheetView>
  </sheetViews>
  <sheetFormatPr defaultRowHeight="12.75" x14ac:dyDescent="0.2"/>
  <cols>
    <col min="1" max="1" width="31.85546875" customWidth="1"/>
    <col min="2" max="2" width="8.28515625" customWidth="1"/>
    <col min="4" max="4" width="16.28515625" customWidth="1"/>
    <col min="5" max="5" width="17" customWidth="1"/>
    <col min="6" max="6" width="12.85546875" customWidth="1"/>
  </cols>
  <sheetData>
    <row r="1" spans="1:6" ht="17.25" x14ac:dyDescent="0.3">
      <c r="A1" s="407" t="s">
        <v>103</v>
      </c>
      <c r="B1" s="407"/>
      <c r="C1" s="407"/>
      <c r="D1" s="407"/>
      <c r="E1" s="407"/>
      <c r="F1" s="407"/>
    </row>
    <row r="2" spans="1:6" ht="15" thickBot="1" x14ac:dyDescent="0.3">
      <c r="A2" s="3"/>
      <c r="B2" s="3"/>
      <c r="C2" s="3"/>
      <c r="D2" s="3"/>
      <c r="E2" s="3"/>
      <c r="F2" s="3"/>
    </row>
    <row r="3" spans="1:6" ht="35.25" customHeight="1" x14ac:dyDescent="0.2">
      <c r="A3" s="624" t="s">
        <v>159</v>
      </c>
      <c r="B3" s="625"/>
      <c r="C3" s="625"/>
      <c r="D3" s="625"/>
      <c r="E3" s="625"/>
      <c r="F3" s="626"/>
    </row>
    <row r="4" spans="1:6" ht="27" customHeight="1" x14ac:dyDescent="0.2">
      <c r="A4" s="621" t="s">
        <v>18</v>
      </c>
      <c r="B4" s="344"/>
      <c r="C4" s="344"/>
      <c r="D4" s="344"/>
      <c r="E4" s="344"/>
      <c r="F4" s="622"/>
    </row>
    <row r="5" spans="1:6" ht="24.75" customHeight="1" x14ac:dyDescent="0.2">
      <c r="A5" s="621" t="s">
        <v>160</v>
      </c>
      <c r="B5" s="344"/>
      <c r="C5" s="344"/>
      <c r="D5" s="344"/>
      <c r="E5" s="344"/>
      <c r="F5" s="622"/>
    </row>
    <row r="6" spans="1:6" ht="27.75" customHeight="1" x14ac:dyDescent="0.2">
      <c r="A6" s="619" t="s">
        <v>161</v>
      </c>
      <c r="B6" s="620"/>
      <c r="C6" s="620"/>
      <c r="D6" s="620"/>
      <c r="E6" s="620"/>
      <c r="F6" s="623"/>
    </row>
    <row r="7" spans="1:6" ht="19.5" customHeight="1" x14ac:dyDescent="0.25">
      <c r="A7" s="619" t="s">
        <v>162</v>
      </c>
      <c r="B7" s="620"/>
      <c r="C7" s="620"/>
      <c r="D7" s="620"/>
      <c r="E7" s="270"/>
      <c r="F7" s="271"/>
    </row>
    <row r="8" spans="1:6" ht="19.5" customHeight="1" x14ac:dyDescent="0.25">
      <c r="A8" s="619" t="s">
        <v>126</v>
      </c>
      <c r="B8" s="620"/>
      <c r="C8" s="620"/>
      <c r="D8" s="620"/>
      <c r="E8" s="270"/>
      <c r="F8" s="271"/>
    </row>
    <row r="9" spans="1:6" ht="22.5" customHeight="1" x14ac:dyDescent="0.2">
      <c r="A9" s="621" t="s">
        <v>163</v>
      </c>
      <c r="B9" s="344"/>
      <c r="C9" s="344"/>
      <c r="D9" s="344"/>
      <c r="E9" s="344"/>
      <c r="F9" s="622"/>
    </row>
    <row r="10" spans="1:6" ht="23.25" customHeight="1" x14ac:dyDescent="0.2">
      <c r="A10" s="603" t="s">
        <v>164</v>
      </c>
      <c r="B10" s="604"/>
      <c r="C10" s="604"/>
      <c r="D10" s="604"/>
      <c r="E10" s="604"/>
      <c r="F10" s="605"/>
    </row>
    <row r="11" spans="1:6" ht="33.75" customHeight="1" x14ac:dyDescent="0.2">
      <c r="A11" s="619" t="s">
        <v>165</v>
      </c>
      <c r="B11" s="620"/>
      <c r="C11" s="620"/>
      <c r="D11" s="620"/>
      <c r="E11" s="620"/>
      <c r="F11" s="623"/>
    </row>
    <row r="12" spans="1:6" ht="22.5" customHeight="1" x14ac:dyDescent="0.2">
      <c r="A12" s="603" t="s">
        <v>166</v>
      </c>
      <c r="B12" s="604"/>
      <c r="C12" s="604"/>
      <c r="D12" s="604"/>
      <c r="E12" s="604"/>
      <c r="F12" s="605"/>
    </row>
    <row r="13" spans="1:6" ht="35.25" customHeight="1" thickBot="1" x14ac:dyDescent="0.25">
      <c r="A13" s="606" t="s">
        <v>167</v>
      </c>
      <c r="B13" s="607"/>
      <c r="C13" s="607"/>
      <c r="D13" s="607"/>
      <c r="E13" s="607"/>
      <c r="F13" s="608"/>
    </row>
    <row r="14" spans="1:6" ht="23.25" customHeight="1" x14ac:dyDescent="0.25">
      <c r="A14" s="609" t="s">
        <v>46</v>
      </c>
      <c r="B14" s="610"/>
      <c r="C14" s="610"/>
      <c r="D14" s="610"/>
      <c r="E14" s="610"/>
      <c r="F14" s="611"/>
    </row>
    <row r="15" spans="1:6" ht="124.5" customHeight="1" thickBot="1" x14ac:dyDescent="0.25">
      <c r="A15" s="612" t="s">
        <v>168</v>
      </c>
      <c r="B15" s="613"/>
      <c r="C15" s="613"/>
      <c r="D15" s="613"/>
      <c r="E15" s="613"/>
      <c r="F15" s="614"/>
    </row>
    <row r="16" spans="1:6" ht="48.75" customHeight="1" thickBot="1" x14ac:dyDescent="0.25">
      <c r="A16" s="615" t="s">
        <v>169</v>
      </c>
      <c r="B16" s="616"/>
      <c r="C16" s="617"/>
      <c r="D16" s="617"/>
      <c r="E16" s="617"/>
      <c r="F16" s="618"/>
    </row>
    <row r="17" spans="1:6" ht="25.5" customHeight="1" x14ac:dyDescent="0.2">
      <c r="A17" s="273" t="s">
        <v>170</v>
      </c>
      <c r="B17" s="272"/>
      <c r="C17" s="580"/>
      <c r="D17" s="580"/>
      <c r="E17" s="580"/>
      <c r="F17" s="581"/>
    </row>
    <row r="18" spans="1:6" ht="36.75" customHeight="1" x14ac:dyDescent="0.2">
      <c r="A18" s="274" t="s">
        <v>171</v>
      </c>
      <c r="B18" s="269"/>
      <c r="C18" s="582" t="s">
        <v>172</v>
      </c>
      <c r="D18" s="582"/>
      <c r="E18" s="582"/>
      <c r="F18" s="583"/>
    </row>
    <row r="19" spans="1:6" ht="47.25" customHeight="1" x14ac:dyDescent="0.2">
      <c r="A19" s="275"/>
      <c r="B19" s="13"/>
      <c r="C19" s="584" t="s">
        <v>173</v>
      </c>
      <c r="D19" s="585"/>
      <c r="E19" s="585"/>
      <c r="F19" s="586"/>
    </row>
    <row r="20" spans="1:6" ht="63" customHeight="1" thickBot="1" x14ac:dyDescent="0.25">
      <c r="A20" s="590" t="s">
        <v>174</v>
      </c>
      <c r="B20" s="585"/>
      <c r="C20" s="585"/>
      <c r="D20" s="585"/>
      <c r="E20" s="585"/>
      <c r="F20" s="586"/>
    </row>
    <row r="21" spans="1:6" ht="20.25" customHeight="1" x14ac:dyDescent="0.2">
      <c r="A21" s="591" t="s">
        <v>175</v>
      </c>
      <c r="B21" s="592"/>
      <c r="C21" s="592"/>
      <c r="D21" s="592"/>
      <c r="E21" s="592"/>
      <c r="F21" s="593"/>
    </row>
    <row r="22" spans="1:6" ht="111" customHeight="1" thickBot="1" x14ac:dyDescent="0.25">
      <c r="A22" s="594" t="s">
        <v>127</v>
      </c>
      <c r="B22" s="595"/>
      <c r="C22" s="595"/>
      <c r="D22" s="595"/>
      <c r="E22" s="595"/>
      <c r="F22" s="596"/>
    </row>
    <row r="23" spans="1:6" ht="14.25" x14ac:dyDescent="0.2">
      <c r="A23" s="31" t="s">
        <v>12</v>
      </c>
      <c r="B23" s="597"/>
      <c r="C23" s="598"/>
      <c r="D23" s="598"/>
      <c r="E23" s="598"/>
      <c r="F23" s="599"/>
    </row>
    <row r="24" spans="1:6" ht="14.25" x14ac:dyDescent="0.2">
      <c r="A24" s="32" t="s">
        <v>19</v>
      </c>
      <c r="B24" s="600"/>
      <c r="C24" s="601"/>
      <c r="D24" s="601"/>
      <c r="E24" s="601"/>
      <c r="F24" s="602"/>
    </row>
    <row r="25" spans="1:6" ht="14.25" x14ac:dyDescent="0.2">
      <c r="A25" s="32" t="s">
        <v>23</v>
      </c>
      <c r="B25" s="600"/>
      <c r="C25" s="601"/>
      <c r="D25" s="601"/>
      <c r="E25" s="601"/>
      <c r="F25" s="602"/>
    </row>
    <row r="26" spans="1:6" ht="15" thickBot="1" x14ac:dyDescent="0.25">
      <c r="A26" s="33" t="s">
        <v>13</v>
      </c>
      <c r="B26" s="587"/>
      <c r="C26" s="588"/>
      <c r="D26" s="588"/>
      <c r="E26" s="588"/>
      <c r="F26" s="589"/>
    </row>
    <row r="27" spans="1:6" ht="14.25" x14ac:dyDescent="0.25">
      <c r="A27" s="3"/>
      <c r="B27" s="3"/>
      <c r="C27" s="3"/>
      <c r="D27" s="3"/>
      <c r="E27" s="34"/>
      <c r="F27" s="19"/>
    </row>
  </sheetData>
  <mergeCells count="25">
    <mergeCell ref="A1:F1"/>
    <mergeCell ref="A3:F3"/>
    <mergeCell ref="A4:F4"/>
    <mergeCell ref="A5:F5"/>
    <mergeCell ref="A6:F6"/>
    <mergeCell ref="A7:D7"/>
    <mergeCell ref="A8:D8"/>
    <mergeCell ref="A9:F9"/>
    <mergeCell ref="A10:F10"/>
    <mergeCell ref="A11:F11"/>
    <mergeCell ref="A12:F12"/>
    <mergeCell ref="A13:F13"/>
    <mergeCell ref="A14:F14"/>
    <mergeCell ref="A15:F15"/>
    <mergeCell ref="A16:F16"/>
    <mergeCell ref="C17:F17"/>
    <mergeCell ref="C18:F18"/>
    <mergeCell ref="C19:F19"/>
    <mergeCell ref="B26:F26"/>
    <mergeCell ref="A20:F20"/>
    <mergeCell ref="A21:F21"/>
    <mergeCell ref="A22:F22"/>
    <mergeCell ref="B23:F23"/>
    <mergeCell ref="B24:F24"/>
    <mergeCell ref="B25:F25"/>
  </mergeCells>
  <dataValidations count="2">
    <dataValidation type="list" allowBlank="1" showInputMessage="1" showErrorMessage="1" sqref="E7">
      <formula1>"investiční,neinvestiční "</formula1>
    </dataValidation>
    <dataValidation type="list" allowBlank="1" showInputMessage="1" showErrorMessage="1" prompt="vyberte z možností" sqref="E8">
      <formula1>"žadatel JE,žadatel NENÍ"</formula1>
    </dataValidation>
  </dataValidation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1989" r:id="rId3" name="Option Button 5">
              <controlPr defaultSize="0" autoFill="0" autoLine="0" autoPict="0">
                <anchor moveWithCells="1">
                  <from>
                    <xdr:col>1</xdr:col>
                    <xdr:colOff>180975</xdr:colOff>
                    <xdr:row>17</xdr:row>
                    <xdr:rowOff>342900</xdr:rowOff>
                  </from>
                  <to>
                    <xdr:col>1</xdr:col>
                    <xdr:colOff>371475</xdr:colOff>
                    <xdr:row>19</xdr:row>
                    <xdr:rowOff>219075</xdr:rowOff>
                  </to>
                </anchor>
              </controlPr>
            </control>
          </mc:Choice>
        </mc:AlternateContent>
        <mc:AlternateContent xmlns:mc="http://schemas.openxmlformats.org/markup-compatibility/2006">
          <mc:Choice Requires="x14">
            <control shapeId="41990" r:id="rId4" name="Option Button 6">
              <controlPr defaultSize="0" autoFill="0" autoLine="0" autoPict="0">
                <anchor moveWithCells="1">
                  <from>
                    <xdr:col>1</xdr:col>
                    <xdr:colOff>180975</xdr:colOff>
                    <xdr:row>17</xdr:row>
                    <xdr:rowOff>342900</xdr:rowOff>
                  </from>
                  <to>
                    <xdr:col>1</xdr:col>
                    <xdr:colOff>371475</xdr:colOff>
                    <xdr:row>19</xdr:row>
                    <xdr:rowOff>219075</xdr:rowOff>
                  </to>
                </anchor>
              </controlPr>
            </control>
          </mc:Choice>
        </mc:AlternateContent>
        <mc:AlternateContent xmlns:mc="http://schemas.openxmlformats.org/markup-compatibility/2006">
          <mc:Choice Requires="x14">
            <control shapeId="41991" r:id="rId5" name="Option Button 7">
              <controlPr defaultSize="0" autoFill="0" autoLine="0" autoPict="0">
                <anchor moveWithCells="1">
                  <from>
                    <xdr:col>1</xdr:col>
                    <xdr:colOff>180975</xdr:colOff>
                    <xdr:row>17</xdr:row>
                    <xdr:rowOff>190500</xdr:rowOff>
                  </from>
                  <to>
                    <xdr:col>1</xdr:col>
                    <xdr:colOff>381000</xdr:colOff>
                    <xdr:row>18</xdr:row>
                    <xdr:rowOff>0</xdr:rowOff>
                  </to>
                </anchor>
              </controlPr>
            </control>
          </mc:Choice>
        </mc:AlternateContent>
        <mc:AlternateContent xmlns:mc="http://schemas.openxmlformats.org/markup-compatibility/2006">
          <mc:Choice Requires="x14">
            <control shapeId="41992" r:id="rId6" name="Option Button 8">
              <controlPr defaultSize="0" autoFill="0" autoLine="0" autoPict="0">
                <anchor moveWithCells="1">
                  <from>
                    <xdr:col>1</xdr:col>
                    <xdr:colOff>180975</xdr:colOff>
                    <xdr:row>17</xdr:row>
                    <xdr:rowOff>190500</xdr:rowOff>
                  </from>
                  <to>
                    <xdr:col>1</xdr:col>
                    <xdr:colOff>381000</xdr:colOff>
                    <xdr:row>18</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rgb="FFFFC000"/>
  </sheetPr>
  <dimension ref="A2:N27"/>
  <sheetViews>
    <sheetView showGridLines="0" view="pageLayout" topLeftCell="A7" zoomScaleNormal="90" zoomScaleSheetLayoutView="145" workbookViewId="0">
      <selection activeCell="F29" sqref="F29"/>
    </sheetView>
  </sheetViews>
  <sheetFormatPr defaultRowHeight="14.25" x14ac:dyDescent="0.25"/>
  <cols>
    <col min="1" max="1" width="3.42578125" style="19" customWidth="1"/>
    <col min="2" max="2" width="3" style="19" customWidth="1"/>
    <col min="3" max="16384" width="9.140625" style="19"/>
  </cols>
  <sheetData>
    <row r="2" spans="1:14" ht="17.25" x14ac:dyDescent="0.3">
      <c r="A2" s="629" t="s">
        <v>14</v>
      </c>
      <c r="B2" s="630"/>
      <c r="C2" s="630"/>
      <c r="D2" s="630"/>
      <c r="E2" s="630"/>
      <c r="F2" s="630"/>
      <c r="G2" s="630"/>
      <c r="H2" s="630"/>
      <c r="I2" s="630"/>
      <c r="J2" s="630"/>
      <c r="K2" s="630"/>
      <c r="L2" s="630"/>
      <c r="M2" s="630"/>
      <c r="N2" s="630"/>
    </row>
    <row r="3" spans="1:14" x14ac:dyDescent="0.25">
      <c r="A3" s="20"/>
      <c r="B3" s="20"/>
    </row>
    <row r="4" spans="1:14" x14ac:dyDescent="0.25">
      <c r="A4" s="631" t="s">
        <v>111</v>
      </c>
      <c r="B4" s="631"/>
      <c r="C4" s="632"/>
      <c r="D4" s="632"/>
      <c r="E4" s="632"/>
      <c r="F4" s="632"/>
      <c r="G4" s="632"/>
      <c r="H4" s="632"/>
      <c r="I4" s="632"/>
      <c r="J4" s="632"/>
    </row>
    <row r="6" spans="1:14" x14ac:dyDescent="0.25">
      <c r="A6" s="633" t="s">
        <v>114</v>
      </c>
      <c r="B6" s="633"/>
      <c r="C6" s="632"/>
      <c r="D6" s="632"/>
      <c r="E6" s="632"/>
    </row>
    <row r="8" spans="1:14" ht="21.75" customHeight="1" x14ac:dyDescent="0.25">
      <c r="A8" s="21"/>
      <c r="C8" s="627" t="s">
        <v>151</v>
      </c>
      <c r="D8" s="627"/>
      <c r="E8" s="627"/>
      <c r="F8" s="627"/>
      <c r="G8" s="627"/>
      <c r="H8" s="627"/>
      <c r="I8" s="627"/>
      <c r="J8" s="627"/>
      <c r="K8" s="627"/>
      <c r="L8" s="627"/>
      <c r="M8" s="627"/>
    </row>
    <row r="9" spans="1:14" s="24" customFormat="1" ht="21.75" customHeight="1" x14ac:dyDescent="0.2">
      <c r="A9" s="21"/>
      <c r="C9" s="627" t="s">
        <v>150</v>
      </c>
      <c r="D9" s="627"/>
      <c r="E9" s="627"/>
      <c r="F9" s="627"/>
      <c r="G9" s="627"/>
      <c r="H9" s="627"/>
      <c r="I9" s="627"/>
      <c r="J9" s="627"/>
      <c r="K9" s="627"/>
      <c r="L9" s="627"/>
      <c r="M9" s="627"/>
    </row>
    <row r="10" spans="1:14" s="24" customFormat="1" ht="21.75" customHeight="1" x14ac:dyDescent="0.2">
      <c r="A10" s="21"/>
      <c r="C10" s="627" t="s">
        <v>112</v>
      </c>
      <c r="D10" s="627"/>
      <c r="E10" s="627"/>
      <c r="F10" s="627"/>
      <c r="G10" s="627"/>
      <c r="H10" s="627"/>
      <c r="I10" s="627"/>
      <c r="J10" s="627"/>
      <c r="K10" s="627"/>
      <c r="L10" s="627"/>
      <c r="M10" s="627"/>
    </row>
    <row r="11" spans="1:14" s="24" customFormat="1" ht="14.25" customHeight="1" x14ac:dyDescent="0.2">
      <c r="L11" s="25"/>
    </row>
    <row r="12" spans="1:14" s="24" customFormat="1" ht="10.9" customHeight="1" x14ac:dyDescent="0.15">
      <c r="C12" s="22"/>
      <c r="D12" s="22"/>
      <c r="E12" s="22"/>
      <c r="F12" s="22"/>
      <c r="G12" s="22"/>
      <c r="H12" s="22"/>
      <c r="I12" s="22"/>
      <c r="J12" s="22"/>
      <c r="L12" s="26"/>
    </row>
    <row r="13" spans="1:14" s="24" customFormat="1" ht="16.5" customHeight="1" x14ac:dyDescent="0.25">
      <c r="A13" s="27" t="s">
        <v>115</v>
      </c>
      <c r="C13" s="22"/>
      <c r="D13" s="22"/>
      <c r="E13" s="22"/>
      <c r="F13" s="22"/>
      <c r="G13" s="22"/>
      <c r="H13" s="22"/>
      <c r="I13" s="22"/>
      <c r="J13" s="22"/>
      <c r="L13" s="25"/>
    </row>
    <row r="14" spans="1:14" ht="16.5" x14ac:dyDescent="0.3">
      <c r="C14" s="28"/>
      <c r="D14" s="28"/>
      <c r="E14" s="28"/>
      <c r="F14" s="28"/>
      <c r="G14" s="28"/>
      <c r="H14" s="28"/>
      <c r="I14" s="28"/>
      <c r="J14" s="28"/>
      <c r="K14" s="28"/>
      <c r="L14" s="28"/>
      <c r="M14" s="28"/>
    </row>
    <row r="15" spans="1:14" s="24" customFormat="1" ht="15.75" customHeight="1" x14ac:dyDescent="0.2">
      <c r="A15" s="21"/>
      <c r="C15" s="627" t="s">
        <v>107</v>
      </c>
      <c r="D15" s="627"/>
      <c r="E15" s="627"/>
      <c r="F15" s="627"/>
      <c r="G15" s="627"/>
      <c r="H15" s="627"/>
      <c r="I15" s="627"/>
      <c r="J15" s="627"/>
      <c r="K15" s="627"/>
      <c r="L15" s="627"/>
      <c r="M15" s="627"/>
    </row>
    <row r="16" spans="1:14" s="24" customFormat="1" ht="15.75" customHeight="1" x14ac:dyDescent="0.2">
      <c r="A16" s="21"/>
      <c r="C16" s="627" t="s">
        <v>154</v>
      </c>
      <c r="D16" s="628"/>
      <c r="E16" s="628"/>
      <c r="F16" s="628"/>
      <c r="G16" s="628"/>
      <c r="H16" s="628"/>
      <c r="I16" s="628"/>
      <c r="J16" s="628"/>
      <c r="K16" s="628"/>
      <c r="L16" s="628"/>
      <c r="M16" s="628"/>
      <c r="N16" s="628"/>
    </row>
    <row r="17" spans="1:13" ht="15.75" customHeight="1" x14ac:dyDescent="0.25">
      <c r="A17" s="21"/>
      <c r="C17" s="627" t="s">
        <v>113</v>
      </c>
      <c r="D17" s="627"/>
      <c r="E17" s="627"/>
      <c r="F17" s="627"/>
      <c r="G17" s="627"/>
      <c r="H17" s="627"/>
      <c r="I17" s="627"/>
      <c r="J17" s="627"/>
      <c r="K17" s="627"/>
      <c r="L17" s="627"/>
      <c r="M17" s="627"/>
    </row>
    <row r="18" spans="1:13" ht="15.75" customHeight="1" x14ac:dyDescent="0.25">
      <c r="A18" s="21"/>
      <c r="B18" s="23"/>
      <c r="C18" s="627" t="s">
        <v>128</v>
      </c>
      <c r="D18" s="627"/>
      <c r="E18" s="627"/>
      <c r="F18" s="627"/>
      <c r="G18" s="627"/>
      <c r="H18" s="627"/>
      <c r="I18" s="627"/>
      <c r="J18" s="627"/>
      <c r="K18" s="627"/>
      <c r="L18" s="627"/>
      <c r="M18" s="627"/>
    </row>
    <row r="19" spans="1:13" ht="15.75" customHeight="1" x14ac:dyDescent="0.25">
      <c r="B19" s="23"/>
      <c r="C19" s="627"/>
      <c r="D19" s="627"/>
      <c r="E19" s="627"/>
      <c r="F19" s="627"/>
      <c r="G19" s="627"/>
      <c r="H19" s="627"/>
      <c r="I19" s="627"/>
      <c r="J19" s="627"/>
      <c r="K19" s="627"/>
      <c r="L19" s="627"/>
      <c r="M19" s="627"/>
    </row>
    <row r="20" spans="1:13" ht="15.75" customHeight="1" x14ac:dyDescent="0.25">
      <c r="A20" s="21"/>
      <c r="C20" s="627" t="s">
        <v>129</v>
      </c>
      <c r="D20" s="627"/>
      <c r="E20" s="627"/>
      <c r="F20" s="627"/>
      <c r="G20" s="627"/>
      <c r="H20" s="627"/>
      <c r="I20" s="627"/>
      <c r="J20" s="627"/>
      <c r="K20" s="627"/>
      <c r="L20" s="627"/>
      <c r="M20" s="627"/>
    </row>
    <row r="21" spans="1:13" ht="15.75" customHeight="1" x14ac:dyDescent="0.25">
      <c r="C21" s="627"/>
      <c r="D21" s="627"/>
      <c r="E21" s="627"/>
      <c r="F21" s="627"/>
      <c r="G21" s="627"/>
      <c r="H21" s="627"/>
      <c r="I21" s="627"/>
      <c r="J21" s="627"/>
      <c r="K21" s="627"/>
      <c r="L21" s="627"/>
      <c r="M21" s="627"/>
    </row>
    <row r="22" spans="1:13" ht="15.75" customHeight="1" x14ac:dyDescent="0.25">
      <c r="A22" s="21"/>
      <c r="C22" s="627" t="s">
        <v>108</v>
      </c>
      <c r="D22" s="627"/>
      <c r="E22" s="627"/>
      <c r="F22" s="627"/>
      <c r="G22" s="627"/>
      <c r="H22" s="627"/>
      <c r="I22" s="627"/>
      <c r="J22" s="627"/>
      <c r="K22" s="627"/>
      <c r="L22" s="627"/>
      <c r="M22" s="627"/>
    </row>
    <row r="23" spans="1:13" ht="23.25" customHeight="1" x14ac:dyDescent="0.25">
      <c r="C23" s="627"/>
      <c r="D23" s="627"/>
      <c r="E23" s="627"/>
      <c r="F23" s="627"/>
      <c r="G23" s="627"/>
      <c r="H23" s="627"/>
      <c r="I23" s="627"/>
      <c r="J23" s="627"/>
      <c r="K23" s="627"/>
      <c r="L23" s="627"/>
      <c r="M23" s="627"/>
    </row>
    <row r="24" spans="1:13" ht="14.25" customHeight="1" x14ac:dyDescent="0.25">
      <c r="C24" s="627" t="s">
        <v>152</v>
      </c>
      <c r="D24" s="627"/>
      <c r="E24" s="627"/>
      <c r="F24" s="627"/>
      <c r="G24" s="627"/>
      <c r="H24" s="627"/>
      <c r="I24" s="627"/>
      <c r="J24" s="627"/>
      <c r="K24" s="627"/>
      <c r="L24" s="627"/>
      <c r="M24" s="627"/>
    </row>
    <row r="25" spans="1:13" x14ac:dyDescent="0.25">
      <c r="C25" s="627"/>
      <c r="D25" s="627"/>
      <c r="E25" s="627"/>
      <c r="F25" s="627"/>
      <c r="G25" s="627"/>
      <c r="H25" s="627"/>
      <c r="I25" s="627"/>
      <c r="J25" s="627"/>
      <c r="K25" s="627"/>
      <c r="L25" s="627"/>
      <c r="M25" s="627"/>
    </row>
    <row r="26" spans="1:13" x14ac:dyDescent="0.25">
      <c r="C26" s="627"/>
      <c r="D26" s="627"/>
      <c r="E26" s="627"/>
      <c r="F26" s="627"/>
      <c r="G26" s="627"/>
      <c r="H26" s="627"/>
      <c r="I26" s="627"/>
      <c r="J26" s="627"/>
      <c r="K26" s="627"/>
      <c r="L26" s="627"/>
      <c r="M26" s="627"/>
    </row>
    <row r="27" spans="1:13" ht="63.75" customHeight="1" x14ac:dyDescent="0.25">
      <c r="C27" s="627"/>
      <c r="D27" s="627"/>
      <c r="E27" s="627"/>
      <c r="F27" s="627"/>
      <c r="G27" s="627"/>
      <c r="H27" s="627"/>
      <c r="I27" s="627"/>
      <c r="J27" s="627"/>
      <c r="K27" s="627"/>
      <c r="L27" s="627"/>
      <c r="M27" s="627"/>
    </row>
  </sheetData>
  <mergeCells count="13">
    <mergeCell ref="A2:N2"/>
    <mergeCell ref="C8:M8"/>
    <mergeCell ref="C9:M9"/>
    <mergeCell ref="C10:M10"/>
    <mergeCell ref="C15:M15"/>
    <mergeCell ref="A4:J4"/>
    <mergeCell ref="A6:E6"/>
    <mergeCell ref="C17:M17"/>
    <mergeCell ref="C16:N16"/>
    <mergeCell ref="C24:M27"/>
    <mergeCell ref="C18:M19"/>
    <mergeCell ref="C20:M21"/>
    <mergeCell ref="C22:M23"/>
  </mergeCells>
  <dataValidations disablePrompts="1" count="1">
    <dataValidation type="list" allowBlank="1" showInputMessage="1" showErrorMessage="1" sqref="A20 A8:A10 A22 A15:A18">
      <formula1>"X"</formula1>
    </dataValidation>
  </dataValidations>
  <pageMargins left="0.78740157499999996" right="0.78740157499999996" top="0.56000000000000005" bottom="0.53" header="0.4921259845" footer="0.4921259845"/>
  <pageSetup paperSize="9" orientation="landscape" r:id="rId1"/>
  <headerFooter alignWithMargins="0">
    <oddFooter>&amp;R8/8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9</vt:i4>
      </vt:variant>
    </vt:vector>
  </HeadingPairs>
  <TitlesOfParts>
    <vt:vector size="17" baseType="lpstr">
      <vt:lpstr>Úvod</vt:lpstr>
      <vt:lpstr>I. Žadatel</vt:lpstr>
      <vt:lpstr>II. Projekt</vt:lpstr>
      <vt:lpstr>III. Plán realizace</vt:lpstr>
      <vt:lpstr>IV. Rozpočet projektu</vt:lpstr>
      <vt:lpstr>V. Zdroje financování</vt:lpstr>
      <vt:lpstr>VI. Prohlášení žadatele</vt:lpstr>
      <vt:lpstr>Kontrolní seznam </vt:lpstr>
      <vt:lpstr>anone</vt:lpstr>
      <vt:lpstr>'IV. Rozpočet projektu'!Názvy_tisku</vt:lpstr>
      <vt:lpstr>'I. Žadatel'!Oblast_tisku</vt:lpstr>
      <vt:lpstr>'II. Projekt'!Oblast_tisku</vt:lpstr>
      <vt:lpstr>'III. Plán realizace'!Oblast_tisku</vt:lpstr>
      <vt:lpstr>'IV. Rozpočet projektu'!Oblast_tisku</vt:lpstr>
      <vt:lpstr>'Kontrolní seznam '!Oblast_tisku</vt:lpstr>
      <vt:lpstr>Úvod!Oblast_tisku</vt:lpstr>
      <vt:lpstr>'V. Zdroje financování'!Oblast_tisku</vt:lpstr>
    </vt:vector>
  </TitlesOfParts>
  <Company>MHMP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dc:creator>
  <cp:lastModifiedBy>Blahusova Anita</cp:lastModifiedBy>
  <cp:lastPrinted>2017-06-27T07:07:58Z</cp:lastPrinted>
  <dcterms:created xsi:type="dcterms:W3CDTF">2008-08-17T19:22:07Z</dcterms:created>
  <dcterms:modified xsi:type="dcterms:W3CDTF">2017-07-25T07:36:05Z</dcterms:modified>
</cp:coreProperties>
</file>