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690" windowWidth="14145" windowHeight="11580" tabRatio="636" activeTab="2"/>
  </bookViews>
  <sheets>
    <sheet name="úvod" sheetId="85" r:id="rId1"/>
    <sheet name="I. Žadatel" sheetId="79" r:id="rId2"/>
    <sheet name="II. Projekt" sheetId="91" r:id="rId3"/>
    <sheet name="III. Plán realizace" sheetId="87" r:id="rId4"/>
    <sheet name="IV. Rozpočet projektu" sheetId="88" r:id="rId5"/>
    <sheet name="V. Předpoklad financování" sheetId="92" r:id="rId6"/>
    <sheet name="VI. Prohlášení žadatele" sheetId="74" r:id="rId7"/>
    <sheet name="Odborný posudek" sheetId="93" r:id="rId8"/>
    <sheet name="Kontrolní seznam " sheetId="89" r:id="rId9"/>
    <sheet name="Ciselnik" sheetId="90" state="hidden" r:id="rId10"/>
  </sheets>
  <externalReferences>
    <externalReference r:id="rId11"/>
  </externalReferences>
  <definedNames>
    <definedName name="_xlnm._FilterDatabase" localSheetId="0" hidden="1">úvod!$M$15:$M$17</definedName>
    <definedName name="anone">#REF!</definedName>
    <definedName name="_xlnm.Print_Titles" localSheetId="4">'IV. Rozpočet projektu'!$A:$C,'IV. Rozpočet projektu'!$1:$5</definedName>
    <definedName name="_xlnm.Print_Area" localSheetId="1">'I. Žadatel'!$A$2:$J$37</definedName>
    <definedName name="_xlnm.Print_Area" localSheetId="2">'II. Projekt'!$A$2:$I$54</definedName>
    <definedName name="_xlnm.Print_Area" localSheetId="3">'III. Plán realizace'!$A$1:$T$70</definedName>
    <definedName name="_xlnm.Print_Area" localSheetId="4">'IV. Rozpočet projektu'!$A$1:$Q$37</definedName>
    <definedName name="_xlnm.Print_Area" localSheetId="8">'Kontrolní seznam '!$A$1:$L$33</definedName>
    <definedName name="_xlnm.Print_Area" localSheetId="0">úvod!$B$1:$I$31</definedName>
    <definedName name="_xlnm.Print_Area" localSheetId="5">'V. Předpoklad financování'!$A$1:$J$30</definedName>
    <definedName name="_xlnm.Print_Area" localSheetId="6">'VI. Prohlášení žadatele'!$A$1:$F$30</definedName>
    <definedName name="Z_11B98E71_D599_47E5_BCE9_CD361489D95F_.wvu.Cols" localSheetId="2" hidden="1">'II. Projekt'!$J:$XFD</definedName>
    <definedName name="Z_11B98E71_D599_47E5_BCE9_CD361489D95F_.wvu.PrintArea" localSheetId="2" hidden="1">'II. Projekt'!$A$2:$I$50</definedName>
    <definedName name="Z_11B98E71_D599_47E5_BCE9_CD361489D95F_.wvu.Rows" localSheetId="2" hidden="1">'II. Projekt'!$59:$1048576,'II. Projekt'!$57:$58</definedName>
    <definedName name="Z_19B5E6D1_0F18_4179_83C2_79FCB6722980_.wvu.Cols" localSheetId="2" hidden="1">'II. Projekt'!$J:$XFD</definedName>
    <definedName name="Z_19B5E6D1_0F18_4179_83C2_79FCB6722980_.wvu.PrintArea" localSheetId="2" hidden="1">'II. Projekt'!$A$2:$I$50</definedName>
    <definedName name="Z_19B5E6D1_0F18_4179_83C2_79FCB6722980_.wvu.Rows" localSheetId="2" hidden="1">'II. Projekt'!$59:$1048576,'II. Projekt'!$57:$58</definedName>
    <definedName name="Z_1EDD57BC_E97B_4A78_A96B_CA3A1E129679_.wvu.Rows" localSheetId="3" hidden="1">'III. Plán realizace'!$11:$11,'III. Plán realizace'!$13:$13,'III. Plán realizace'!$15:$15,'III. Plán realizace'!$17:$17,'III. Plán realizace'!$19:$19,'III. Plán realizace'!$21:$21,'III. Plán realizace'!$23:$23,'III. Plán realizace'!$25:$25,'III. Plán realizace'!$27:$27,'III. Plán realizace'!$29:$29,'III. Plán realizace'!$31:$31,'III. Plán realizace'!$33:$33,'III. Plán realizace'!$35:$35,'III. Plán realizace'!$37:$37,'III. Plán realizace'!$39:$39,'III. Plán realizace'!$41:$41,'III. Plán realizace'!$43:$43,'III. Plán realizace'!$45:$45,'III. Plán realizace'!$47:$47,'III. Plán realizace'!$49:$49,'III. Plán realizace'!$51:$51,'III. Plán realizace'!$54:$54,'III. Plán realizace'!$57:$57,'III. Plán realizace'!$59:$59</definedName>
    <definedName name="Z_1EDD57BC_E97B_4A78_A96B_CA3A1E129679_.wvu.Rows" localSheetId="0" hidden="1">úvod!#REF!,úvod!#REF!</definedName>
    <definedName name="Z_32557572_FA44_4A3B_8227_DDF605970557_.wvu.FilterData" localSheetId="0" hidden="1">úvod!$M$15:$M$17</definedName>
    <definedName name="Z_32557572_FA44_4A3B_8227_DDF605970557_.wvu.PrintArea" localSheetId="0" hidden="1">úvod!$B$1:$I$31</definedName>
    <definedName name="Z_32557572_FA44_4A3B_8227_DDF605970557_.wvu.Rows" localSheetId="3" hidden="1">'III. Plán realizace'!$11:$11,'III. Plán realizace'!$13:$13,'III. Plán realizace'!$15:$15,'III. Plán realizace'!$17:$17,'III. Plán realizace'!$19:$19,'III. Plán realizace'!$21:$21,'III. Plán realizace'!$23:$23,'III. Plán realizace'!$25:$25,'III. Plán realizace'!$27:$27,'III. Plán realizace'!$29:$29,'III. Plán realizace'!$31:$31,'III. Plán realizace'!$33:$33,'III. Plán realizace'!$35:$35,'III. Plán realizace'!$37:$37,'III. Plán realizace'!$39:$39,'III. Plán realizace'!$41:$41,'III. Plán realizace'!$43:$43,'III. Plán realizace'!$45:$45,'III. Plán realizace'!$47:$47,'III. Plán realizace'!$49:$49,'III. Plán realizace'!$51:$51</definedName>
    <definedName name="Z_4D93B60D_B813_44AF_99C7_FB075270F80C_.wvu.FilterData" localSheetId="0" hidden="1">úvod!$M$15:$M$17</definedName>
    <definedName name="Z_4D93B60D_B813_44AF_99C7_FB075270F80C_.wvu.Rows" localSheetId="3" hidden="1">'III. Plán realizace'!$11:$11,'III. Plán realizace'!$13:$13,'III. Plán realizace'!$15:$15,'III. Plán realizace'!$17:$17,'III. Plán realizace'!$19:$19,'III. Plán realizace'!$21:$21,'III. Plán realizace'!$23:$23,'III. Plán realizace'!$25:$25,'III. Plán realizace'!$27:$27,'III. Plán realizace'!$29:$29,'III. Plán realizace'!$31:$31,'III. Plán realizace'!$33:$33,'III. Plán realizace'!$35:$35,'III. Plán realizace'!$37:$37,'III. Plán realizace'!$39:$39,'III. Plán realizace'!$41:$41,'III. Plán realizace'!$43:$43,'III. Plán realizace'!$45:$45,'III. Plán realizace'!$47:$47,'III. Plán realizace'!$49:$49,'III. Plán realizace'!$51:$51,'III. Plán realizace'!$54:$54,'III. Plán realizace'!$57:$57,'III. Plán realizace'!$59:$59</definedName>
    <definedName name="Z_4D93B60D_B813_44AF_99C7_FB075270F80C_.wvu.Rows" localSheetId="0" hidden="1">úvod!#REF!,úvod!#REF!</definedName>
    <definedName name="Z_65509F30_B74C_4CE0_A0F4_0B30E1CE0E96_.wvu.Cols" localSheetId="2" hidden="1">'II. Projekt'!$J:$XFD</definedName>
    <definedName name="Z_65509F30_B74C_4CE0_A0F4_0B30E1CE0E96_.wvu.PrintArea" localSheetId="2" hidden="1">'II. Projekt'!$A$2:$I$50</definedName>
    <definedName name="Z_65509F30_B74C_4CE0_A0F4_0B30E1CE0E96_.wvu.Rows" localSheetId="2" hidden="1">'II. Projekt'!$59:$1048576,'II. Projekt'!$57:$58</definedName>
  </definedNames>
  <calcPr calcId="145621"/>
</workbook>
</file>

<file path=xl/calcChain.xml><?xml version="1.0" encoding="utf-8"?>
<calcChain xmlns="http://schemas.openxmlformats.org/spreadsheetml/2006/main">
  <c r="I22" i="88" l="1"/>
  <c r="I21" i="88" s="1"/>
  <c r="M22" i="88"/>
  <c r="M21" i="88" s="1"/>
  <c r="Q22" i="88"/>
  <c r="Q21" i="88" s="1"/>
  <c r="C22" i="88" l="1"/>
  <c r="C21" i="88"/>
  <c r="E21" i="91"/>
  <c r="G21" i="91"/>
  <c r="I21" i="91" l="1"/>
  <c r="I15" i="88" l="1"/>
  <c r="M15" i="88"/>
  <c r="Q15" i="88"/>
  <c r="I10" i="88"/>
  <c r="M10" i="88"/>
  <c r="Q10" i="88"/>
  <c r="Q31" i="88"/>
  <c r="M31" i="88"/>
  <c r="M30" i="88" s="1"/>
  <c r="I31" i="88"/>
  <c r="I30" i="88" s="1"/>
  <c r="Q29" i="88"/>
  <c r="M29" i="88"/>
  <c r="I29" i="88"/>
  <c r="Q28" i="88"/>
  <c r="M28" i="88"/>
  <c r="I28" i="88"/>
  <c r="Q26" i="88"/>
  <c r="Q25" i="88" s="1"/>
  <c r="M26" i="88"/>
  <c r="M25" i="88" s="1"/>
  <c r="I26" i="88"/>
  <c r="D26" i="88"/>
  <c r="Q24" i="88"/>
  <c r="Q23" i="88" s="1"/>
  <c r="M24" i="88"/>
  <c r="M23" i="88" s="1"/>
  <c r="I24" i="88"/>
  <c r="D24" i="88"/>
  <c r="Q20" i="88"/>
  <c r="Q19" i="88" s="1"/>
  <c r="M20" i="88"/>
  <c r="M19" i="88" s="1"/>
  <c r="I20" i="88"/>
  <c r="I19" i="88" s="1"/>
  <c r="Q18" i="88"/>
  <c r="M18" i="88"/>
  <c r="I18" i="88"/>
  <c r="Q17" i="88"/>
  <c r="M17" i="88"/>
  <c r="I17" i="88"/>
  <c r="Q14" i="88"/>
  <c r="M14" i="88"/>
  <c r="I14" i="88"/>
  <c r="Q13" i="88"/>
  <c r="M13" i="88"/>
  <c r="I13" i="88"/>
  <c r="Q11" i="88"/>
  <c r="M11" i="88"/>
  <c r="I11" i="88"/>
  <c r="Q9" i="88"/>
  <c r="M9" i="88"/>
  <c r="I9" i="88"/>
  <c r="Q8" i="88"/>
  <c r="M8" i="88"/>
  <c r="I8" i="88"/>
  <c r="A12" i="87"/>
  <c r="A14" i="87" s="1"/>
  <c r="A16" i="87" s="1"/>
  <c r="A18" i="87" s="1"/>
  <c r="A20" i="87" s="1"/>
  <c r="A22" i="87" s="1"/>
  <c r="A24" i="87" s="1"/>
  <c r="A26" i="87" s="1"/>
  <c r="A28" i="87" s="1"/>
  <c r="A30" i="87" s="1"/>
  <c r="A32" i="87" s="1"/>
  <c r="A34" i="87" s="1"/>
  <c r="A36" i="87" s="1"/>
  <c r="A38" i="87" s="1"/>
  <c r="A40" i="87" s="1"/>
  <c r="A42" i="87" s="1"/>
  <c r="A44" i="87" s="1"/>
  <c r="A46" i="87" s="1"/>
  <c r="A48" i="87" s="1"/>
  <c r="A13" i="87"/>
  <c r="A15" i="87" s="1"/>
  <c r="A17" i="87" s="1"/>
  <c r="A19" i="87" s="1"/>
  <c r="A21" i="87" s="1"/>
  <c r="A23" i="87" s="1"/>
  <c r="A25" i="87" s="1"/>
  <c r="A27" i="87" s="1"/>
  <c r="A29" i="87" s="1"/>
  <c r="A31" i="87" s="1"/>
  <c r="A33" i="87" s="1"/>
  <c r="A35" i="87" s="1"/>
  <c r="A37" i="87" s="1"/>
  <c r="A39" i="87" s="1"/>
  <c r="A41" i="87" s="1"/>
  <c r="A43" i="87" s="1"/>
  <c r="A45" i="87" s="1"/>
  <c r="A47" i="87" s="1"/>
  <c r="A49" i="87" s="1"/>
  <c r="B49" i="87"/>
  <c r="C11" i="88" l="1"/>
  <c r="M12" i="88"/>
  <c r="C18" i="88"/>
  <c r="C15" i="88"/>
  <c r="C9" i="88"/>
  <c r="C29" i="88"/>
  <c r="Q12" i="88"/>
  <c r="C10" i="88"/>
  <c r="C8" i="88"/>
  <c r="C14" i="88"/>
  <c r="M16" i="88"/>
  <c r="C17" i="88"/>
  <c r="I16" i="88"/>
  <c r="C13" i="88"/>
  <c r="I12" i="88"/>
  <c r="C12" i="88" s="1"/>
  <c r="C24" i="88"/>
  <c r="I23" i="88"/>
  <c r="C23" i="88" s="1"/>
  <c r="I25" i="88"/>
  <c r="C25" i="88" s="1"/>
  <c r="C26" i="88"/>
  <c r="M7" i="88"/>
  <c r="Q16" i="88"/>
  <c r="C19" i="88"/>
  <c r="C31" i="88"/>
  <c r="Q30" i="88"/>
  <c r="C30" i="88" s="1"/>
  <c r="M27" i="88"/>
  <c r="I7" i="88"/>
  <c r="Q27" i="88"/>
  <c r="C20" i="88"/>
  <c r="I27" i="88"/>
  <c r="C28" i="88"/>
  <c r="Q7" i="88"/>
  <c r="Q6" i="88" l="1"/>
  <c r="Q33" i="88" s="1"/>
  <c r="C16" i="88"/>
  <c r="C27" i="88"/>
  <c r="M6" i="88"/>
  <c r="M33" i="88" s="1"/>
  <c r="I6" i="88"/>
  <c r="I33" i="88" s="1"/>
  <c r="C7" i="88"/>
  <c r="C6" i="88" l="1"/>
  <c r="C33" i="88" s="1"/>
  <c r="C36" i="88"/>
  <c r="D35" i="88" l="1"/>
  <c r="I35" i="88" s="1"/>
  <c r="F8" i="92"/>
  <c r="C21" i="91"/>
  <c r="I22" i="91" s="1"/>
  <c r="D34" i="88"/>
  <c r="G22" i="91" l="1"/>
  <c r="Q35" i="88"/>
  <c r="M35" i="88"/>
  <c r="E22" i="91"/>
  <c r="Q34" i="88"/>
  <c r="H9" i="92"/>
  <c r="H10" i="92"/>
  <c r="I34" i="88"/>
  <c r="I36" i="88" s="1"/>
  <c r="M34" i="88"/>
  <c r="M36" i="88" l="1"/>
  <c r="Q36" i="88"/>
</calcChain>
</file>

<file path=xl/sharedStrings.xml><?xml version="1.0" encoding="utf-8"?>
<sst xmlns="http://schemas.openxmlformats.org/spreadsheetml/2006/main" count="298" uniqueCount="238">
  <si>
    <t>Číslo žádosti:</t>
  </si>
  <si>
    <t>Ulice:</t>
  </si>
  <si>
    <t>Č. pop.:</t>
  </si>
  <si>
    <t>Č. orient.:</t>
  </si>
  <si>
    <t>PSČ:</t>
  </si>
  <si>
    <t>Město:</t>
  </si>
  <si>
    <t>Okres:</t>
  </si>
  <si>
    <t>Kraj:</t>
  </si>
  <si>
    <t>Telefon:</t>
  </si>
  <si>
    <t>E-mail:</t>
  </si>
  <si>
    <t>Jméno statutárního zástupce:</t>
  </si>
  <si>
    <t>Datum a místo:</t>
  </si>
  <si>
    <t>Kontrolní seznam</t>
  </si>
  <si>
    <t>Vyplňuje žadatel</t>
  </si>
  <si>
    <t>Žadatel:</t>
  </si>
  <si>
    <t>Vyplňuje SFŽP ČR</t>
  </si>
  <si>
    <t xml:space="preserve">Funkce : </t>
  </si>
  <si>
    <t>Vyplňujte pouze zelená pole.</t>
  </si>
  <si>
    <t>Chybějící informace a přílohy mohou být důvodem k vyřazení žádosti z dalšího hodnocení.</t>
  </si>
  <si>
    <t>UPOZORNĚNÍ :</t>
  </si>
  <si>
    <t>Podpis (razítko):</t>
  </si>
  <si>
    <t>Region(y), město(a) - projekt musí být realizován na území ČR</t>
  </si>
  <si>
    <t>I. ŽADATEL</t>
  </si>
  <si>
    <t>1. Základní identifikační údaje</t>
  </si>
  <si>
    <t>Právní forma:</t>
  </si>
  <si>
    <t>Jméno:</t>
  </si>
  <si>
    <t>Příjmení:</t>
  </si>
  <si>
    <t xml:space="preserve">3. Osoba pověřená jednáním s Fondem </t>
  </si>
  <si>
    <t>Název účtu:</t>
  </si>
  <si>
    <t>Číslo účtu:</t>
  </si>
  <si>
    <t>Kód banky:</t>
  </si>
  <si>
    <t>Měna:</t>
  </si>
  <si>
    <t>Název banky:</t>
  </si>
  <si>
    <t>Adresa banky</t>
  </si>
  <si>
    <t>Doručovací adresa</t>
  </si>
  <si>
    <t>II. PROJEKT</t>
  </si>
  <si>
    <t>1. Název projektu</t>
  </si>
  <si>
    <t>2. Místo realizace</t>
  </si>
  <si>
    <t>3. Časový průběh projektu</t>
  </si>
  <si>
    <t>Předběžné datum ukončení projektu (měsíc a rok):</t>
  </si>
  <si>
    <t>4. Výše požadované podpory ze SFŽP ČR</t>
  </si>
  <si>
    <t>2. Dále prohlašuji</t>
  </si>
  <si>
    <t>Obec, město:</t>
  </si>
  <si>
    <t>Celkové  výdaje projektu</t>
  </si>
  <si>
    <t>NÁRODNÍ PROGRAM ŽIVOTNÍ PROSTŘEDÍ</t>
  </si>
  <si>
    <t>Prioritní oblast:</t>
  </si>
  <si>
    <t>Podoblast podpory:</t>
  </si>
  <si>
    <t>Parametr</t>
  </si>
  <si>
    <t>MJ</t>
  </si>
  <si>
    <t>Počet</t>
  </si>
  <si>
    <t>Komentář</t>
  </si>
  <si>
    <t xml:space="preserve">
</t>
  </si>
  <si>
    <t>Žádost o podporu ze SFŽP ČR podle podmínek Národního programu Životní prostředí</t>
  </si>
  <si>
    <t>Před vyplněním si přečtěte veškerou dokumentaci Programu.</t>
  </si>
  <si>
    <t>Celkem</t>
  </si>
  <si>
    <t>Měrná jednotka</t>
  </si>
  <si>
    <t>%</t>
  </si>
  <si>
    <t>z toho</t>
  </si>
  <si>
    <t>Název projektu a identifikační číslo</t>
  </si>
  <si>
    <t>Výdaje celkem
(v Kč)</t>
  </si>
  <si>
    <t>Sazba DPH (%)</t>
  </si>
  <si>
    <t>Název zdroje a dotačního programu</t>
  </si>
  <si>
    <t>Jednotková cena bez DPH (v Kč)</t>
  </si>
  <si>
    <t>Cena celkem včetně DPH (v Kč) *</t>
  </si>
  <si>
    <t xml:space="preserve">Celkové způsobilé výdaje </t>
  </si>
  <si>
    <t>Celkové způsobilé výdaje projektu</t>
  </si>
  <si>
    <t>Vlastní zdroje žadatele</t>
  </si>
  <si>
    <t>Přečtěte a vyplňte tento formulář s patřičnou péčí.</t>
  </si>
  <si>
    <t>Podporované aktivity:</t>
  </si>
  <si>
    <t>Jiná aktivita</t>
  </si>
  <si>
    <t>Udržitelnost projektu</t>
  </si>
  <si>
    <t>Publicita</t>
  </si>
  <si>
    <t>Provoz</t>
  </si>
  <si>
    <t>Zkušební provoz</t>
  </si>
  <si>
    <t>Závěrečné vyhodnocení projektu</t>
  </si>
  <si>
    <t>Ukončení realizace projektu (převzetí vybavení, ukončení aktivit předmětu podpory)</t>
  </si>
  <si>
    <t>Realizace projektu</t>
  </si>
  <si>
    <t>Zahájení realizace projektu (uzavření smlouvy, zahájení aktivit předmětu podpory)</t>
  </si>
  <si>
    <t>Zadávací řízení</t>
  </si>
  <si>
    <t>Příprava projektu</t>
  </si>
  <si>
    <t>ZDROJ DAT PRO TABULKU-PROSÍM NEMAŽTE, NETISKNĚTE:</t>
  </si>
  <si>
    <t>Název</t>
  </si>
  <si>
    <t>Číslo</t>
  </si>
  <si>
    <t>Poznámka (specifikace)</t>
  </si>
  <si>
    <t>Aktivita</t>
  </si>
  <si>
    <t>2. Trvání projektu a plán jeho realizace</t>
  </si>
  <si>
    <t>III. PLÁN REALIZACE</t>
  </si>
  <si>
    <t>IV. ROZPOČET PROJEKTU</t>
  </si>
  <si>
    <t>V. PŘEDPOKLAD FINANCOVÁNÍ</t>
  </si>
  <si>
    <t>VI.  PROHLÁŠENÍ ŽADATELE</t>
  </si>
  <si>
    <t>V rozpočtu lze v případě potřeby přidávat řádky, vždy je nutno specifikovat.</t>
  </si>
  <si>
    <t xml:space="preserve">Formulář žádosti je kompletně vyplněný. </t>
  </si>
  <si>
    <t>Před odesláním si zkontrolujte, zda je Vaše žádost úplná.</t>
  </si>
  <si>
    <t>K formuláři žádosti jsou přiloženy všechny požadované přílohy k žádosti.</t>
  </si>
  <si>
    <r>
      <t xml:space="preserve">Formulář žádosti je podepsaný na příslušném listě </t>
    </r>
    <r>
      <rPr>
        <b/>
        <sz val="10"/>
        <rFont val="Segoe UI"/>
        <family val="2"/>
        <charset val="238"/>
      </rPr>
      <t>(list VI.</t>
    </r>
    <r>
      <rPr>
        <sz val="10"/>
        <rFont val="Segoe UI"/>
        <family val="2"/>
        <charset val="238"/>
      </rPr>
      <t xml:space="preserve"> ).</t>
    </r>
  </si>
  <si>
    <t>a) Formulář žádosti o poskytnutí dotace</t>
  </si>
  <si>
    <t xml:space="preserve">b) Požadované přílohy: </t>
  </si>
  <si>
    <r>
      <rPr>
        <u/>
        <sz val="8"/>
        <color indexed="8"/>
        <rFont val="Segoe UI"/>
        <family val="2"/>
        <charset val="238"/>
      </rPr>
      <t>Poznámky</t>
    </r>
    <r>
      <rPr>
        <sz val="8"/>
        <color indexed="8"/>
        <rFont val="Segoe UI"/>
        <family val="2"/>
        <charset val="238"/>
      </rPr>
      <t xml:space="preserve">:  Indikativní plán projektu by neměl obsahovat skutečná data, ale měl by začínat "čtvrtletí 1", "čtvrtletí 2", atd.. Žadatelé by měli do navrhovaného plánu začlenit určitou časovou rezervu. Plán projektu by neměl obsahovat podrobný popis aktivit, ale pouze jejich názvy. I čtvrtletí, ve kterých se neuskuteční žádné aktivity, musí být zahrnuto do plánu projektu a doby trvání projektu.
</t>
    </r>
  </si>
  <si>
    <t>Předmět podpory:</t>
  </si>
  <si>
    <t>ID datové schránky:</t>
  </si>
  <si>
    <t>zde doplňte název projektu</t>
  </si>
  <si>
    <t>Kód výdaje</t>
  </si>
  <si>
    <t>Název výdaje</t>
  </si>
  <si>
    <t>01.</t>
  </si>
  <si>
    <t>01.01.</t>
  </si>
  <si>
    <t>01.02</t>
  </si>
  <si>
    <t>01.03</t>
  </si>
  <si>
    <t xml:space="preserve">Žadatel vloží potřebný počet řádku, přičemž je povinen zkontrolovat, zda se řádně sčítají přidané hodnoty. </t>
  </si>
  <si>
    <t>4.Prohlášení ke zpracování osobních údajů:</t>
  </si>
  <si>
    <t>Souhlasím se zpracováním osobních údajů obsažených v této žádosti ve smyslu zákona č. 101/2000 Sb., o ochraně osobních údajů, ve znění pozdějších předpisů, za účelem tohoto dotačního programu v souladu se zákonem č. 215/2004 Sb., o úpravě některých vztahů v oblasti veřejné podpory a o změně zákona o podpoře výzkumu a vývoje, ve znění pozdějších předpisů. Tento souhlas uděluji správci a zpracovateli, Státnímu fondu životního prostředí ČR, pro všechny údaje obsažené v tomto prohlášení, a to po celou dobu 10 let ode dne udělení souhlasu. Zároveň jsem si vědom/a svých práv podle zákona č. 101/2000 Sb., o ochraně osobních údajů. Všechny uvedené údaje jsou přesné a pravdivé a jsou poskytovány dobrovolně.</t>
  </si>
  <si>
    <t>Sídlo / Adresa trvalého bydliště u FO</t>
  </si>
  <si>
    <t>Mob. tel.</t>
  </si>
  <si>
    <r>
      <t xml:space="preserve">4. Bankovní spojení </t>
    </r>
    <r>
      <rPr>
        <i/>
        <sz val="11"/>
        <rFont val="Segoe UI"/>
        <family val="2"/>
        <charset val="238"/>
      </rPr>
      <t>(banka musí být v ČR)</t>
    </r>
  </si>
  <si>
    <t>ks</t>
  </si>
  <si>
    <t xml:space="preserve">Plný název subjektu
</t>
  </si>
  <si>
    <t>DIČ:</t>
  </si>
  <si>
    <t>IČO:</t>
  </si>
  <si>
    <t>2. Statutární zástupce</t>
  </si>
  <si>
    <t>5. Životní prostředí ve městech a obcích</t>
  </si>
  <si>
    <t>5.2 Udržitelná městská doprava a mobilita</t>
  </si>
  <si>
    <t>5.2.A Podpora alternativních způsobů dopravy</t>
  </si>
  <si>
    <t>km</t>
  </si>
  <si>
    <t>Nákup vozidel</t>
  </si>
  <si>
    <t>Nákup vozidel M1 (osobní)</t>
  </si>
  <si>
    <t>1.04</t>
  </si>
  <si>
    <t>1.05</t>
  </si>
  <si>
    <t>1.06</t>
  </si>
  <si>
    <t>1.07</t>
  </si>
  <si>
    <t>1.08</t>
  </si>
  <si>
    <t>Nákup vozidel L7E (malá užitková)</t>
  </si>
  <si>
    <t>Nákup motocyklů L1E, L2E (do 45 km/h)</t>
  </si>
  <si>
    <t>01.01.02</t>
  </si>
  <si>
    <t>01.01.01</t>
  </si>
  <si>
    <t>01.01.03</t>
  </si>
  <si>
    <t>CNG</t>
  </si>
  <si>
    <t>Elektromobil</t>
  </si>
  <si>
    <t>Plug-in hybrid</t>
  </si>
  <si>
    <t>01.02.01</t>
  </si>
  <si>
    <t>01.02.02</t>
  </si>
  <si>
    <t>01.02.03</t>
  </si>
  <si>
    <t>01.03.01</t>
  </si>
  <si>
    <t>01.03.02</t>
  </si>
  <si>
    <t>01.04.01</t>
  </si>
  <si>
    <t>Počet vozidel</t>
  </si>
  <si>
    <t>1.06.01</t>
  </si>
  <si>
    <t>1.07.01</t>
  </si>
  <si>
    <t>1.08.01</t>
  </si>
  <si>
    <r>
      <t>Prohlašuji, že:</t>
    </r>
    <r>
      <rPr>
        <vertAlign val="superscript"/>
        <sz val="9"/>
        <rFont val="Segoe UI"/>
        <family val="2"/>
        <charset val="238"/>
      </rPr>
      <t>1</t>
    </r>
  </si>
  <si>
    <r>
      <t>Podpora</t>
    </r>
    <r>
      <rPr>
        <b/>
        <sz val="9"/>
        <rFont val="Segoe UI"/>
        <family val="2"/>
        <charset val="238"/>
      </rPr>
      <t xml:space="preserve"> nenaplňuje definiční znaky veřejné podpory</t>
    </r>
    <r>
      <rPr>
        <sz val="9"/>
        <rFont val="Segoe UI"/>
        <family val="2"/>
        <charset val="238"/>
      </rPr>
      <t xml:space="preserve"> dle čl. 107 odst. 1 Smlouvy o fungování Evropské unie. </t>
    </r>
  </si>
  <si>
    <r>
      <t>O podporu žádám v režimu</t>
    </r>
    <r>
      <rPr>
        <b/>
        <sz val="9"/>
        <rFont val="Segoe UI"/>
        <family val="2"/>
        <charset val="238"/>
      </rPr>
      <t xml:space="preserve"> Podpory malého rozsahu</t>
    </r>
    <r>
      <rPr>
        <sz val="9"/>
        <rFont val="Segoe UI"/>
        <family val="2"/>
        <charset val="238"/>
      </rPr>
      <t xml:space="preserve"> (de minimis) dle Nařízení komise (EU) č. 1407/2013 ze dne 18. 12. 2013, o použití článků 107 a 108 Smlouvy o fungování Evropské unie na podporu de minimis.</t>
    </r>
  </si>
  <si>
    <r>
      <rPr>
        <vertAlign val="superscript"/>
        <sz val="9"/>
        <rFont val="Segoe UI"/>
        <family val="2"/>
        <charset val="238"/>
      </rPr>
      <t>1</t>
    </r>
    <r>
      <rPr>
        <sz val="9"/>
        <rFont val="Segoe UI"/>
        <family val="2"/>
        <charset val="238"/>
      </rPr>
      <t xml:space="preserve"> Lze vybrat pouze jednu z uvedených možností. Podpora je poskytnutá dnem vydání právního aktu, jímž příjemce získal na podporu právní nárok. Za tento den je považován v NPŽP podpis Smlouvy o poskytnutí podpory ze Státního fondu životního prostředí České republiky. Zde žadatelem uvedená volba má proto informační charakter a lze ji v případě potřeby změnit. </t>
    </r>
  </si>
  <si>
    <t>3. Veřejná podpora</t>
  </si>
  <si>
    <t>Doložení předpokládané výše alternativní investice, tzn. cenová nabídka, případně ceník dokládající cenu konvenčního vozu, který by byl pořízen za běžných okolností (pokud je relevantní)</t>
  </si>
  <si>
    <t>Doložení předpokládané výše investice, tzn. cenová nabídka, případně ceník dokládající cenu vozidla/vozidel, které žadatel zamýšlí v rámci této Výzvy zakoupit</t>
  </si>
  <si>
    <t>Zakládací dokument (stanovy, zakládací listina apod., netýká se územně správních celků)</t>
  </si>
  <si>
    <t>Počet pořízených vozidel s pohonem PHEV</t>
  </si>
  <si>
    <t>Počet vozidel pořízených s pohonem CNG</t>
  </si>
  <si>
    <t>Roční nájezd vozidel s pohonem PHEV</t>
  </si>
  <si>
    <t>Roční nájezd vozidel s pohonem CNG</t>
  </si>
  <si>
    <t>Velký podnik</t>
  </si>
  <si>
    <t>Střední podnik</t>
  </si>
  <si>
    <t>Malý podnik</t>
  </si>
  <si>
    <t>V případě žádosti v režimu Blokové výjimky zvolte velikost podniku ve smyslu Nařízení Komise (EU) č. 651/2014:</t>
  </si>
  <si>
    <t>Nákup motocyklů L3E, L4E, L5E</t>
  </si>
  <si>
    <t>01.01.04</t>
  </si>
  <si>
    <t>Hybrid</t>
  </si>
  <si>
    <t>Kraj</t>
  </si>
  <si>
    <t>Okres</t>
  </si>
  <si>
    <t>Předběžné datum začátku realizace projektu
(měsíc a rok):</t>
  </si>
  <si>
    <t>Požadovaná dotace
SFŽP ČR</t>
  </si>
  <si>
    <t>Požadovaná půjčka SFŽP ČR</t>
  </si>
  <si>
    <t>Celková podpora SFŽP ČR</t>
  </si>
  <si>
    <t>% způsobilých výdajů</t>
  </si>
  <si>
    <t>5. Popis projektu</t>
  </si>
  <si>
    <t>Žadatel uvede orientační informaci o schopnosti doložit zajištění půjčky</t>
  </si>
  <si>
    <t>6. Indikátory projektu</t>
  </si>
  <si>
    <t>Podíl v %</t>
  </si>
  <si>
    <t xml:space="preserve">Požadovaná výše dotace SFŽP ČR </t>
  </si>
  <si>
    <t>Požadovaná výše půjčky SFŽP ČR</t>
  </si>
  <si>
    <t>Kč</t>
  </si>
  <si>
    <t xml:space="preserve">   Celkové způsobilé výdaje</t>
  </si>
  <si>
    <t>a) investiční výdaje</t>
  </si>
  <si>
    <t>b) neinvestiční výdaje</t>
  </si>
  <si>
    <t>Žádosti o poskytnutí grantu či jiné podpory, které byly v tomto roce předloženy (nebo budou předloženy) evropským institucím, EDF nebo ostatním členským státům EU, státnímu rozpočtu ČR  či jiných národních zdrojů:</t>
  </si>
  <si>
    <t>Částka (Kč)</t>
  </si>
  <si>
    <t>V.1  PŘEDPOKLAD FINANCOVÁNÍ</t>
  </si>
  <si>
    <t>V.2 OSTATNÍ ŽÁDOSTI ŽADATELE</t>
  </si>
  <si>
    <t>1. Já, níže podepsaný(á), jsem statutárním zástupcem žadatele a prohlašuji tímto, že:</t>
  </si>
  <si>
    <t>(a) jsem osobou s oprávněním jednat v této věci jménem žadatele;</t>
  </si>
  <si>
    <t xml:space="preserve">(b)  informace uvedené v této žádosti jsou úplné a správné;  </t>
  </si>
  <si>
    <t>(c) žadatel a spolupracující organizace (jsou-li) splňují podmínky v tomto programu;</t>
  </si>
  <si>
    <t>(d) žadatel disponuje dostatečnými finančními a odbornými zdroji nezbytnými pro úspěšnou realizaci tohoto projektu;</t>
  </si>
  <si>
    <t>(e) opatření na realizaci akce bude vedeno v účetnictví žadatele jako *:</t>
  </si>
  <si>
    <t>(f) daň z přidané hodnoty v rámci projektu:</t>
  </si>
  <si>
    <t xml:space="preserve">(g) souhlasím se zveřejněním identifikačních údajů o žadateli, předmětu a výši podpory;                                </t>
  </si>
  <si>
    <t>(h) žadatel nemá dluhy vůči veřejné správě a zdravotním pojišťovnám;</t>
  </si>
  <si>
    <t>(i) jsem si vědom, že projekt může být spolufinancován z jiných veřejných zdrojů, přičemž celkové výdaje včetně spolufinancování nesmí přesáhnout 100 % způsobilých výdajů.</t>
  </si>
  <si>
    <t>* V případě kombinace žadatel zvolí převažující charakter výdajů. Kromě účetních operací Fondu se toto označení promítá i do akceptačního čísla Žádosti, které nelze měnit.</t>
  </si>
  <si>
    <t>Prohlašuji, že jsem se seznámil/a s podmínkami poskytování podpory podle Národního programu Životní prostředí (dále jen "Program") a Směrnice MŽP č. 4/2015 o poskytnutí finančních prostředků ze Státního fondu životního prostředí ČR v rámci tohoto Programu, jakož i s příslušnou vyhlášenou Výzvou. Porozuměl/a jsem jejich obsahu a mnou uvedené údaje jsou pravdivé. Jsem si vědom/a, že uvedení nepravdivých údajů bude znamenat ztrátu příspěvku a postih ve smyslu platných právních předpisů. 
Souhlasím se zařazením do databáze poskytovatele a zveřejněním identifikačních údajů organizace, adresy, dotačního titulu, účelového určení podpory a výše poskytnuté podpory.</t>
  </si>
  <si>
    <t>Elektronická forma žádosti včetně příloh je přiložena.</t>
  </si>
  <si>
    <t>ODBORNÝ POSUDEK</t>
  </si>
  <si>
    <t>1 Předkladatel projektu</t>
  </si>
  <si>
    <t>2 Představení projektu</t>
  </si>
  <si>
    <t>3 Zdůvodnění technického řešení</t>
  </si>
  <si>
    <t>4 Hospodárnost projektu</t>
  </si>
  <si>
    <t>4.2     Provozní úspora</t>
  </si>
  <si>
    <t xml:space="preserve">
Žadatel uvede předpokládanou provozní úsporu. Zejména uvede: 
• předpokládaný roční nájezd zakoupených vozidel, 
• počet a emisní normu (EURO) vyřazených vozidel s konvenčním pohonem a 
• roční náklady na provoz vyřazených vozidel s konvenčním provozem.
</t>
  </si>
  <si>
    <t>4.3     Alternativní investice</t>
  </si>
  <si>
    <t xml:space="preserve">
Žadatel uvede své identifikační údaje (název právnické osoby, sídlo, právní formu, IČ) a jméno kontaktní osoby.
Pokud žadatelem není územně samosprávný celek, uvede své poslání, tzn. svou hlavní činnost uvedenou v zakládacím dokumentu (stanovy, zakládací listina apod.)
</t>
  </si>
  <si>
    <t xml:space="preserve">
Žadatel zde podrobně popíše zamýšlený projekt. Z popisu musí být zřejmý zejména cíl projektu, tzn., k čemu budou vozidla využívána, a dále plánovaný přínos v činnosti žadatele.
</t>
  </si>
  <si>
    <t xml:space="preserve">
Žadatel popíše dostupnost potřebné infrastruktury pro provoz vozidel využívající alternativní pohon, které zamýšlí v rámci projektu zakoupit.  
</t>
  </si>
  <si>
    <r>
      <t>4.1</t>
    </r>
    <r>
      <rPr>
        <b/>
        <i/>
        <sz val="7"/>
        <rFont val="Segoe UI"/>
        <family val="2"/>
        <charset val="238"/>
      </rPr>
      <t xml:space="preserve">        </t>
    </r>
    <r>
      <rPr>
        <b/>
        <i/>
        <sz val="12"/>
        <rFont val="Segoe UI"/>
        <family val="2"/>
        <charset val="238"/>
      </rPr>
      <t>Dostupná infrastruktura</t>
    </r>
  </si>
  <si>
    <t xml:space="preserve">Pozn.: Průvodní text obsažený v každém z textových polí Žadatel nahradí v souladu s instrukcemi. Velikost textových polí může Žadatel dle potřeby měnit. </t>
  </si>
  <si>
    <t>Ekonomické podklady (viz Příloha č. 9 Výzvy)</t>
  </si>
  <si>
    <t xml:space="preserve">Žadatel uvede zamýšlený účel, ke kterému budou nově pořízená vozidla sloužit, typ požadovaných vozidel a zamýšlený pozitivní efekt navrženého řešení. 
</t>
  </si>
  <si>
    <r>
      <rPr>
        <sz val="10"/>
        <color rgb="FFFF0000"/>
        <rFont val="Segoe UI"/>
        <family val="2"/>
        <charset val="238"/>
      </rPr>
      <t xml:space="preserve">
</t>
    </r>
    <r>
      <rPr>
        <sz val="10"/>
        <rFont val="Segoe UI"/>
        <family val="2"/>
        <charset val="238"/>
      </rPr>
      <t xml:space="preserve">Žadatel zde zdůvodní technické řešení, které pro dosažení cíle projektu zvolil. Tzn., zejména odůvodní volbu konkrétního typu vozidla s ohledem k jeho potřebám (žadatel nebude uvádět konkrétní model a značku vozidla).  
</t>
    </r>
  </si>
  <si>
    <t>Fixní částka dotace na vozidlo</t>
  </si>
  <si>
    <t>01.05.02</t>
  </si>
  <si>
    <t>1.08.02</t>
  </si>
  <si>
    <t>1.09</t>
  </si>
  <si>
    <t>1.09.01</t>
  </si>
  <si>
    <t>Nákup vozidel L6E</t>
  </si>
  <si>
    <r>
      <t xml:space="preserve">Stanovisko a případné doporučení OOOOZE SFŽP ČR:
</t>
    </r>
    <r>
      <rPr>
        <i/>
        <sz val="12"/>
        <color rgb="FFFF0000"/>
        <rFont val="Segoe UI"/>
        <family val="2"/>
        <charset val="238"/>
      </rPr>
      <t>nevyplňuje žadatel</t>
    </r>
  </si>
  <si>
    <t>Jméno a příjmení zpracovatele:</t>
  </si>
  <si>
    <t>Podpis:</t>
  </si>
  <si>
    <t>Datum:</t>
  </si>
  <si>
    <t>Nákup vozidel M2, M3 CNG do 7.5t včetně (minibus)</t>
  </si>
  <si>
    <t>Počet pořízených vozidel s pohonem FHEV</t>
  </si>
  <si>
    <t>Roční nájezd vozidel s pohonem FHEV</t>
  </si>
  <si>
    <r>
      <t xml:space="preserve">O podporu žádám v režimu </t>
    </r>
    <r>
      <rPr>
        <b/>
        <sz val="9"/>
        <rFont val="Segoe UI"/>
        <family val="2"/>
        <charset val="238"/>
      </rPr>
      <t>Blokové výjimky</t>
    </r>
    <r>
      <rPr>
        <sz val="9"/>
        <rFont val="Segoe UI"/>
        <family val="2"/>
        <charset val="238"/>
      </rPr>
      <t xml:space="preserve"> dle čl. 36 Nařízení komise (EU) č. 651/2014 ze dne 17. 6. 2014, kterým se v souladu s články 107 a 108 Smlouvy prohlašují určité kategorie podpory za slučitelné s vnitřním trhem. </t>
    </r>
  </si>
  <si>
    <t>Rozhodnutí Komise ze dne 20. prosince 2011 o použití čl. 106 odst. 2 Smlouvy o fungování Evropské unie na státní podporu ve formě vyrovnávací platby za závazek veřejné služby uvedené určitým podnikům pověřeným poskytováním služeb obecného hospodářského zájmu.</t>
  </si>
  <si>
    <t>Nařízení Komise (EU) č. 360/2012 ze dne 25. dubna 2012 o použití článků 107 a 108 Smlouvy o fungování Evropské unie na podporu de minimis udílenou podnikům poskytujícím služby obecného hospodářského zájmu.</t>
  </si>
  <si>
    <t xml:space="preserve">
Dle čl. 36 odst. 5 písm. b) Nařízení Komise (EU) č. 651/2014 ze dne 17. 6. 2014 žadatel doloží předpokládanou hodnotu pořízených vozidel méně šetrných k životnímu prostředí, které by byly pravděpodobně zakoupeny, kdyby nedošlo k poskytnutí podpory. V souvislosti s doložením cenové nabídky, resp. ceníku alternativní investice (viz čl. 13.3 písm. a Výzvy) zde žadatel zdůvodní volbu příslušného modelu.
Žadatel vyplňuje pouze v případě, pokud je podpora poskytnuta v souladu s Nařízením Komise (EU) č. 651/2014 ze dne 17. 6. 2014, kterým se v souladu s články 107 a 108 Smlouvy prohlašují určité kategorie podpory za slučitelné s vnitřním trhem.
</t>
  </si>
  <si>
    <t>Nákup vozidel N1 (nákladní menší do 2.499t)</t>
  </si>
  <si>
    <t>Nákup vozidel N1(nákladní menší od 2.5t do 3.5t včetně)</t>
  </si>
  <si>
    <t>Nákup vozidel N2 do 12t včetně (nákladní střední)</t>
  </si>
  <si>
    <t>Počet pořízených vozidel s pohonem elektromobil</t>
  </si>
  <si>
    <t>Roční nájezd vozidel s  pohonem elektromobil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</si>
</sst>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Kč&quot;_-;\-* #,##0.00\ &quot;Kč&quot;_-;_-* &quot;-&quot;??\ &quot;Kč&quot;_-;_-@_-"/>
    <numFmt numFmtId="43" formatCode="_-* #,##0.00\ _K_č_-;\-* #,##0.00\ _K_č_-;_-* &quot;-&quot;??\ _K_č_-;_-@_-"/>
    <numFmt numFmtId="164" formatCode="#,##0\ &quot;Kč&quot;"/>
    <numFmt numFmtId="165" formatCode="#,##0_ ;\-#,##0\ "/>
    <numFmt numFmtId="166" formatCode="dd/\ mmm/"/>
    <numFmt numFmtId="167" formatCode="_-* #,##0.00&quot; Kč&quot;_-;\-* #,##0.00&quot; Kč&quot;_-;_-* \-??&quot; Kč&quot;_-;_-@_-"/>
    <numFmt numFmtId="168" formatCode="#,##0.0\ &quot;Kč&quot;"/>
  </numFmts>
  <fonts count="58" x14ac:knownFonts="1">
    <font>
      <sz val="10"/>
      <name val="Arial CE"/>
      <charset val="238"/>
    </font>
    <font>
      <u/>
      <sz val="10"/>
      <color indexed="12"/>
      <name val="Arial CE"/>
      <charset val="238"/>
    </font>
    <font>
      <sz val="10"/>
      <name val="Arial CE"/>
      <charset val="238"/>
    </font>
    <font>
      <sz val="10"/>
      <name val="Arial"/>
      <family val="2"/>
      <charset val="238"/>
    </font>
    <font>
      <sz val="10"/>
      <name val="Arial"/>
      <family val="2"/>
      <charset val="238"/>
    </font>
    <font>
      <sz val="11"/>
      <color indexed="17"/>
      <name val="Calibri"/>
      <family val="2"/>
      <charset val="238"/>
    </font>
    <font>
      <sz val="10"/>
      <name val="Arial CE"/>
      <family val="2"/>
      <charset val="238"/>
    </font>
    <font>
      <sz val="10"/>
      <name val="Arial CE"/>
    </font>
    <font>
      <b/>
      <sz val="12"/>
      <name val="Segoe UI"/>
      <family val="2"/>
      <charset val="238"/>
    </font>
    <font>
      <sz val="11"/>
      <name val="Segoe UI"/>
      <family val="2"/>
      <charset val="238"/>
    </font>
    <font>
      <b/>
      <sz val="10"/>
      <name val="Segoe UI"/>
      <family val="2"/>
      <charset val="238"/>
    </font>
    <font>
      <sz val="10"/>
      <name val="Segoe UI"/>
      <family val="2"/>
      <charset val="238"/>
    </font>
    <font>
      <sz val="9"/>
      <name val="Segoe UI"/>
      <family val="2"/>
      <charset val="238"/>
    </font>
    <font>
      <i/>
      <sz val="9"/>
      <name val="Segoe UI"/>
      <family val="2"/>
      <charset val="238"/>
    </font>
    <font>
      <b/>
      <sz val="11"/>
      <name val="Segoe UI"/>
      <family val="2"/>
      <charset val="238"/>
    </font>
    <font>
      <i/>
      <sz val="11"/>
      <name val="Segoe UI"/>
      <family val="2"/>
      <charset val="238"/>
    </font>
    <font>
      <i/>
      <sz val="10"/>
      <name val="Segoe UI"/>
      <family val="2"/>
      <charset val="238"/>
    </font>
    <font>
      <sz val="10"/>
      <color indexed="8"/>
      <name val="Segoe UI"/>
      <family val="2"/>
      <charset val="238"/>
    </font>
    <font>
      <sz val="8"/>
      <name val="Segoe UI"/>
      <family val="2"/>
      <charset val="238"/>
    </font>
    <font>
      <b/>
      <u/>
      <sz val="10"/>
      <name val="Segoe UI"/>
      <family val="2"/>
      <charset val="238"/>
    </font>
    <font>
      <sz val="7"/>
      <name val="Segoe UI"/>
      <family val="2"/>
      <charset val="238"/>
    </font>
    <font>
      <b/>
      <sz val="8"/>
      <name val="Segoe UI"/>
      <family val="2"/>
      <charset val="238"/>
    </font>
    <font>
      <sz val="8"/>
      <color indexed="8"/>
      <name val="Segoe UI"/>
      <family val="2"/>
      <charset val="238"/>
    </font>
    <font>
      <u/>
      <sz val="8"/>
      <color indexed="8"/>
      <name val="Segoe UI"/>
      <family val="2"/>
      <charset val="238"/>
    </font>
    <font>
      <u/>
      <sz val="10"/>
      <color indexed="12"/>
      <name val="Segoe UI"/>
      <family val="2"/>
      <charset val="238"/>
    </font>
    <font>
      <sz val="14"/>
      <name val="Segoe UI"/>
      <family val="2"/>
      <charset val="238"/>
    </font>
    <font>
      <b/>
      <sz val="16"/>
      <name val="Segoe UI"/>
      <family val="2"/>
      <charset val="238"/>
    </font>
    <font>
      <sz val="8"/>
      <name val="Arial"/>
      <family val="2"/>
      <charset val="238"/>
    </font>
    <font>
      <b/>
      <sz val="12"/>
      <name val="Arial"/>
      <family val="2"/>
      <charset val="238"/>
    </font>
    <font>
      <b/>
      <i/>
      <sz val="8"/>
      <name val="Arial"/>
      <family val="2"/>
      <charset val="238"/>
    </font>
    <font>
      <b/>
      <sz val="8"/>
      <name val="Arial"/>
      <family val="2"/>
      <charset val="238"/>
    </font>
    <font>
      <b/>
      <sz val="7.5"/>
      <name val="Arial"/>
      <family val="2"/>
      <charset val="238"/>
    </font>
    <font>
      <i/>
      <sz val="7.5"/>
      <name val="Arial"/>
      <family val="2"/>
      <charset val="238"/>
    </font>
    <font>
      <sz val="7.5"/>
      <name val="Arial"/>
      <family val="2"/>
      <charset val="238"/>
    </font>
    <font>
      <sz val="7.5"/>
      <name val="Arial CE"/>
      <charset val="238"/>
    </font>
    <font>
      <u/>
      <sz val="8"/>
      <name val="Arial"/>
      <family val="2"/>
      <charset val="238"/>
    </font>
    <font>
      <b/>
      <i/>
      <sz val="7.5"/>
      <name val="Arial"/>
      <family val="2"/>
      <charset val="238"/>
    </font>
    <font>
      <b/>
      <sz val="9"/>
      <name val="Segoe UI"/>
      <family val="2"/>
      <charset val="238"/>
    </font>
    <font>
      <vertAlign val="superscript"/>
      <sz val="9"/>
      <name val="Segoe UI"/>
      <family val="2"/>
      <charset val="238"/>
    </font>
    <font>
      <sz val="11"/>
      <color rgb="FF006100"/>
      <name val="Calibri"/>
      <family val="2"/>
      <charset val="238"/>
      <scheme val="minor"/>
    </font>
    <font>
      <sz val="10"/>
      <color rgb="FFFF0000"/>
      <name val="Segoe UI"/>
      <family val="2"/>
      <charset val="238"/>
    </font>
    <font>
      <b/>
      <sz val="10"/>
      <color rgb="FFFF0000"/>
      <name val="Segoe UI"/>
      <family val="2"/>
      <charset val="238"/>
    </font>
    <font>
      <sz val="12"/>
      <color rgb="FFFF0000"/>
      <name val="Segoe UI"/>
      <family val="2"/>
      <charset val="238"/>
    </font>
    <font>
      <sz val="18"/>
      <color rgb="FF73767D"/>
      <name val="Segoe UI"/>
      <family val="2"/>
      <charset val="238"/>
    </font>
    <font>
      <sz val="8"/>
      <color theme="0"/>
      <name val="Arial"/>
      <family val="2"/>
      <charset val="238"/>
    </font>
    <font>
      <sz val="11"/>
      <color rgb="FF000000"/>
      <name val="Segoe UI"/>
      <family val="2"/>
      <charset val="238"/>
    </font>
    <font>
      <sz val="20"/>
      <color rgb="FF73767D"/>
      <name val="Segoe UI"/>
      <family val="2"/>
      <charset val="238"/>
    </font>
    <font>
      <sz val="11"/>
      <color rgb="FF006100"/>
      <name val="Segoe UI"/>
      <family val="2"/>
      <charset val="238"/>
    </font>
    <font>
      <sz val="11"/>
      <name val="Arial"/>
      <family val="2"/>
      <charset val="238"/>
    </font>
    <font>
      <sz val="12"/>
      <name val="Arial"/>
      <family val="2"/>
      <charset val="238"/>
    </font>
    <font>
      <b/>
      <sz val="10"/>
      <name val="Arial CE"/>
      <charset val="238"/>
    </font>
    <font>
      <i/>
      <sz val="8"/>
      <name val="Segoe UI"/>
      <family val="2"/>
      <charset val="238"/>
    </font>
    <font>
      <sz val="9"/>
      <name val="Arial"/>
      <family val="2"/>
      <charset val="238"/>
    </font>
    <font>
      <sz val="11"/>
      <name val="Calibri"/>
      <family val="2"/>
      <charset val="238"/>
    </font>
    <font>
      <b/>
      <i/>
      <sz val="12"/>
      <name val="Segoe UI"/>
      <family val="2"/>
      <charset val="238"/>
    </font>
    <font>
      <b/>
      <sz val="14"/>
      <name val="Segoe UI"/>
      <family val="2"/>
      <charset val="238"/>
    </font>
    <font>
      <b/>
      <i/>
      <sz val="7"/>
      <name val="Segoe UI"/>
      <family val="2"/>
      <charset val="238"/>
    </font>
    <font>
      <i/>
      <sz val="12"/>
      <color rgb="FFFF0000"/>
      <name val="Segoe UI"/>
      <family val="2"/>
      <charset val="238"/>
    </font>
  </fonts>
  <fills count="18">
    <fill>
      <patternFill patternType="none"/>
    </fill>
    <fill>
      <patternFill patternType="gray125"/>
    </fill>
    <fill>
      <patternFill patternType="solid">
        <fgColor indexed="42"/>
        <bgColor indexed="27"/>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rgb="FFC6EFCE"/>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C000"/>
        <bgColor indexed="64"/>
      </patternFill>
    </fill>
    <fill>
      <patternFill patternType="solid">
        <fgColor rgb="FFD9D9D9"/>
        <bgColor indexed="64"/>
      </patternFill>
    </fill>
    <fill>
      <patternFill patternType="solid">
        <fgColor rgb="FFC0C0C0"/>
        <bgColor indexed="64"/>
      </patternFill>
    </fill>
    <fill>
      <patternFill patternType="solid">
        <fgColor rgb="FFC4BD97"/>
        <bgColor indexed="64"/>
      </patternFill>
    </fill>
    <fill>
      <patternFill patternType="solid">
        <fgColor indexed="22"/>
        <bgColor indexed="31"/>
      </patternFill>
    </fill>
    <fill>
      <patternFill patternType="solid">
        <fgColor rgb="FFCCFFCC"/>
        <bgColor indexed="31"/>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8"/>
      </right>
      <top style="medium">
        <color indexed="64"/>
      </top>
      <bottom style="double">
        <color indexed="8"/>
      </bottom>
      <diagonal/>
    </border>
    <border>
      <left style="thin">
        <color indexed="8"/>
      </left>
      <right style="thin">
        <color indexed="8"/>
      </right>
      <top style="medium">
        <color indexed="64"/>
      </top>
      <bottom style="double">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medium">
        <color indexed="64"/>
      </right>
      <top style="thin">
        <color indexed="64"/>
      </top>
      <bottom style="medium">
        <color indexed="64"/>
      </bottom>
      <diagonal/>
    </border>
  </borders>
  <cellStyleXfs count="17">
    <xf numFmtId="0" fontId="0" fillId="0" borderId="0"/>
    <xf numFmtId="43" fontId="2" fillId="0" borderId="0" applyFont="0" applyFill="0" applyBorder="0" applyAlignment="0" applyProtection="0"/>
    <xf numFmtId="0" fontId="5" fillId="2" borderId="0" applyNumberFormat="0" applyBorder="0" applyAlignment="0" applyProtection="0"/>
    <xf numFmtId="0" fontId="1" fillId="0" borderId="0" applyNumberFormat="0" applyFill="0" applyBorder="0" applyAlignment="0" applyProtection="0">
      <alignment vertical="top"/>
      <protection locked="0"/>
    </xf>
    <xf numFmtId="44" fontId="2" fillId="0" borderId="0" applyFont="0" applyFill="0" applyBorder="0" applyAlignment="0" applyProtection="0"/>
    <xf numFmtId="44" fontId="2" fillId="0" borderId="0" applyFont="0" applyFill="0" applyBorder="0" applyAlignment="0" applyProtection="0"/>
    <xf numFmtId="167" fontId="6" fillId="0" borderId="0" applyFill="0" applyBorder="0" applyAlignment="0" applyProtection="0"/>
    <xf numFmtId="0" fontId="4" fillId="0" borderId="0"/>
    <xf numFmtId="0" fontId="3" fillId="0" borderId="0"/>
    <xf numFmtId="0" fontId="3" fillId="0" borderId="0"/>
    <xf numFmtId="0" fontId="2" fillId="0" borderId="0"/>
    <xf numFmtId="0" fontId="6" fillId="0" borderId="0"/>
    <xf numFmtId="0" fontId="7" fillId="0" borderId="0"/>
    <xf numFmtId="0" fontId="2" fillId="0" borderId="0"/>
    <xf numFmtId="0" fontId="6" fillId="0" borderId="0"/>
    <xf numFmtId="0" fontId="39" fillId="6" borderId="0" applyNumberFormat="0" applyBorder="0" applyAlignment="0" applyProtection="0"/>
    <xf numFmtId="9" fontId="2" fillId="0" borderId="0" applyFont="0" applyFill="0" applyBorder="0" applyAlignment="0" applyProtection="0"/>
  </cellStyleXfs>
  <cellXfs count="593">
    <xf numFmtId="0" fontId="0" fillId="0" borderId="0" xfId="0"/>
    <xf numFmtId="0" fontId="9" fillId="0" borderId="0" xfId="0" applyFont="1" applyAlignment="1" applyProtection="1">
      <alignment horizontal="left" vertical="top"/>
    </xf>
    <xf numFmtId="0" fontId="11" fillId="0" borderId="0" xfId="0" applyFont="1"/>
    <xf numFmtId="0" fontId="11" fillId="0" borderId="0" xfId="0" applyFont="1" applyAlignment="1" applyProtection="1">
      <alignment horizontal="left" vertical="top"/>
    </xf>
    <xf numFmtId="0" fontId="9" fillId="0" borderId="0" xfId="0" applyFont="1" applyAlignment="1" applyProtection="1">
      <alignment horizontal="left"/>
    </xf>
    <xf numFmtId="0" fontId="10" fillId="0" borderId="0" xfId="0" applyFont="1" applyAlignment="1">
      <alignment vertical="center"/>
    </xf>
    <xf numFmtId="0" fontId="11" fillId="3" borderId="1" xfId="0" applyFont="1" applyFill="1" applyBorder="1" applyAlignment="1">
      <alignment horizontal="center" vertical="center" wrapText="1"/>
    </xf>
    <xf numFmtId="0" fontId="14" fillId="0" borderId="0" xfId="0" applyFont="1"/>
    <xf numFmtId="0" fontId="14" fillId="0" borderId="0" xfId="0" applyFont="1" applyAlignment="1">
      <alignment vertical="center"/>
    </xf>
    <xf numFmtId="0" fontId="8" fillId="0" borderId="0" xfId="0" applyFont="1"/>
    <xf numFmtId="0" fontId="11" fillId="0" borderId="0" xfId="0" applyFont="1" applyAlignment="1"/>
    <xf numFmtId="0" fontId="18" fillId="0" borderId="0" xfId="0" applyFont="1" applyAlignment="1"/>
    <xf numFmtId="0" fontId="11" fillId="7" borderId="1" xfId="0" applyFont="1" applyFill="1" applyBorder="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left" vertical="top"/>
    </xf>
    <xf numFmtId="0" fontId="18" fillId="0" borderId="0" xfId="0" applyFont="1" applyAlignment="1">
      <alignment horizontal="left" vertical="center" indent="5"/>
    </xf>
    <xf numFmtId="0" fontId="18" fillId="0" borderId="0" xfId="0" applyFont="1"/>
    <xf numFmtId="0" fontId="19" fillId="0" borderId="0" xfId="0" applyFont="1" applyAlignment="1"/>
    <xf numFmtId="0" fontId="9" fillId="0" borderId="0" xfId="0" applyFont="1" applyAlignment="1">
      <alignment horizontal="left"/>
    </xf>
    <xf numFmtId="0" fontId="11" fillId="0" borderId="0" xfId="0" applyFont="1" applyFill="1" applyBorder="1"/>
    <xf numFmtId="0" fontId="11" fillId="0" borderId="0" xfId="0" applyFont="1" applyBorder="1"/>
    <xf numFmtId="0" fontId="11" fillId="0" borderId="0" xfId="0" applyFont="1" applyAlignment="1">
      <alignment wrapText="1"/>
    </xf>
    <xf numFmtId="0" fontId="11" fillId="0" borderId="0" xfId="0" applyFont="1" applyBorder="1" applyAlignment="1">
      <alignment vertical="center"/>
    </xf>
    <xf numFmtId="0" fontId="10" fillId="0" borderId="3" xfId="0" applyFont="1" applyBorder="1" applyAlignment="1">
      <alignment horizontal="left" vertical="center"/>
    </xf>
    <xf numFmtId="0" fontId="10" fillId="0" borderId="4" xfId="0" applyFont="1" applyBorder="1" applyAlignment="1">
      <alignment vertical="center"/>
    </xf>
    <xf numFmtId="0" fontId="10" fillId="0" borderId="5" xfId="0" applyFont="1" applyBorder="1" applyAlignment="1">
      <alignment vertical="center"/>
    </xf>
    <xf numFmtId="0" fontId="11" fillId="0" borderId="0" xfId="0" applyFont="1" applyAlignment="1" applyProtection="1"/>
    <xf numFmtId="0" fontId="11" fillId="0" borderId="0" xfId="0" applyFont="1" applyBorder="1" applyAlignment="1" applyProtection="1">
      <alignment horizontal="left" vertical="top"/>
    </xf>
    <xf numFmtId="0" fontId="18" fillId="0" borderId="0" xfId="0" applyFont="1" applyAlignment="1" applyProtection="1">
      <alignment horizontal="center" vertical="center"/>
    </xf>
    <xf numFmtId="0" fontId="9" fillId="0" borderId="0" xfId="0" applyFont="1" applyAlignment="1" applyProtection="1">
      <alignment horizontal="center" vertical="center"/>
    </xf>
    <xf numFmtId="0" fontId="11" fillId="0" borderId="0" xfId="0" applyFont="1" applyBorder="1" applyAlignment="1">
      <alignment horizontal="center"/>
    </xf>
    <xf numFmtId="0" fontId="17" fillId="0" borderId="0" xfId="0" applyFont="1" applyFill="1" applyBorder="1" applyAlignment="1" applyProtection="1">
      <alignment vertical="top" wrapText="1"/>
    </xf>
    <xf numFmtId="0" fontId="11" fillId="0" borderId="0" xfId="0" applyFont="1" applyFill="1" applyBorder="1" applyAlignment="1" applyProtection="1">
      <alignment horizontal="left" vertical="top" wrapText="1"/>
    </xf>
    <xf numFmtId="0" fontId="11" fillId="0" borderId="17"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2"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7" xfId="0" applyFont="1" applyBorder="1" applyAlignment="1" applyProtection="1">
      <alignment horizontal="center" vertical="center"/>
    </xf>
    <xf numFmtId="0" fontId="21" fillId="0" borderId="0" xfId="0" applyFont="1" applyAlignment="1" applyProtection="1">
      <alignment horizontal="center" vertical="center"/>
    </xf>
    <xf numFmtId="0" fontId="11" fillId="0" borderId="3" xfId="0" applyFont="1" applyFill="1" applyBorder="1" applyAlignment="1" applyProtection="1">
      <alignment horizontal="center" vertical="top"/>
    </xf>
    <xf numFmtId="0" fontId="11" fillId="7" borderId="10" xfId="0" applyFont="1" applyFill="1" applyBorder="1" applyAlignment="1" applyProtection="1">
      <alignment horizontal="center" vertical="center"/>
      <protection locked="0"/>
    </xf>
    <xf numFmtId="0" fontId="11" fillId="7" borderId="20" xfId="0" applyFont="1" applyFill="1" applyBorder="1" applyAlignment="1" applyProtection="1">
      <alignment horizontal="center" vertical="center"/>
      <protection locked="0"/>
    </xf>
    <xf numFmtId="0" fontId="11" fillId="7" borderId="11"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top"/>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11" fillId="7" borderId="15" xfId="0"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12" xfId="0" applyFont="1" applyFill="1" applyBorder="1" applyAlignment="1" applyProtection="1">
      <alignment horizontal="center" vertical="top"/>
    </xf>
    <xf numFmtId="0" fontId="11" fillId="0" borderId="17" xfId="0" applyFont="1" applyFill="1" applyBorder="1" applyAlignment="1" applyProtection="1">
      <alignment horizontal="center" vertical="top"/>
    </xf>
    <xf numFmtId="0" fontId="11" fillId="7" borderId="17" xfId="0" applyFont="1" applyFill="1" applyBorder="1" applyAlignment="1" applyProtection="1">
      <alignment horizontal="center" vertical="center"/>
      <protection locked="0"/>
    </xf>
    <xf numFmtId="0" fontId="11" fillId="7" borderId="2" xfId="0" applyFont="1" applyFill="1" applyBorder="1" applyAlignment="1" applyProtection="1">
      <alignment horizontal="center" vertical="center"/>
      <protection locked="0"/>
    </xf>
    <xf numFmtId="0" fontId="11" fillId="7" borderId="9" xfId="0" applyFont="1" applyFill="1" applyBorder="1" applyAlignment="1" applyProtection="1">
      <alignment horizontal="center" vertical="center"/>
      <protection locked="0"/>
    </xf>
    <xf numFmtId="0" fontId="11" fillId="0" borderId="21" xfId="0" applyFont="1" applyFill="1" applyBorder="1" applyAlignment="1" applyProtection="1">
      <alignment horizontal="center" vertical="top"/>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40" fillId="0" borderId="0" xfId="0" applyFont="1" applyAlignment="1" applyProtection="1">
      <alignment horizontal="left" vertical="top"/>
    </xf>
    <xf numFmtId="0" fontId="40" fillId="0" borderId="0" xfId="0" applyFont="1"/>
    <xf numFmtId="0" fontId="41" fillId="0" borderId="0" xfId="0" applyFont="1"/>
    <xf numFmtId="0" fontId="40" fillId="0" borderId="0" xfId="0" applyFont="1" applyFill="1" applyBorder="1" applyAlignment="1" applyProtection="1">
      <alignment vertical="top"/>
      <protection locked="0"/>
    </xf>
    <xf numFmtId="0" fontId="42" fillId="0" borderId="0" xfId="0" applyFont="1"/>
    <xf numFmtId="0" fontId="40" fillId="0" borderId="0" xfId="0" applyNumberFormat="1" applyFont="1" applyFill="1" applyBorder="1" applyAlignment="1" applyProtection="1">
      <alignment vertical="top"/>
    </xf>
    <xf numFmtId="0" fontId="11" fillId="0" borderId="0" xfId="0" applyFont="1" applyAlignment="1" applyProtection="1">
      <alignment horizontal="left" vertical="top" wrapText="1"/>
    </xf>
    <xf numFmtId="49" fontId="11" fillId="0" borderId="20" xfId="0" applyNumberFormat="1" applyFont="1" applyFill="1" applyBorder="1" applyAlignment="1" applyProtection="1">
      <alignment horizontal="left" vertical="center" wrapText="1"/>
    </xf>
    <xf numFmtId="0" fontId="11" fillId="0" borderId="0" xfId="0" applyFont="1" applyFill="1" applyAlignment="1" applyProtection="1">
      <alignment horizontal="left" vertical="center" wrapText="1"/>
    </xf>
    <xf numFmtId="0" fontId="11" fillId="0" borderId="0" xfId="0" applyFont="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1" fillId="3" borderId="14" xfId="0" applyNumberFormat="1" applyFont="1" applyFill="1" applyBorder="1" applyAlignment="1" applyProtection="1">
      <alignment vertical="center" wrapText="1"/>
      <protection locked="0"/>
    </xf>
    <xf numFmtId="49" fontId="11" fillId="3" borderId="24" xfId="0" applyNumberFormat="1" applyFont="1" applyFill="1" applyBorder="1" applyAlignment="1" applyProtection="1">
      <alignment vertical="center" wrapText="1"/>
      <protection locked="0"/>
    </xf>
    <xf numFmtId="49" fontId="11" fillId="3" borderId="1" xfId="0" applyNumberFormat="1" applyFont="1" applyFill="1" applyBorder="1" applyAlignment="1" applyProtection="1">
      <alignment vertical="center" wrapText="1"/>
      <protection locked="0"/>
    </xf>
    <xf numFmtId="49" fontId="11" fillId="0" borderId="1" xfId="0" applyNumberFormat="1" applyFont="1" applyBorder="1" applyAlignment="1" applyProtection="1">
      <alignment horizontal="left" vertical="center" wrapText="1"/>
    </xf>
    <xf numFmtId="49" fontId="11" fillId="0" borderId="2" xfId="0" applyNumberFormat="1" applyFont="1" applyBorder="1" applyAlignment="1" applyProtection="1">
      <alignment horizontal="left" vertical="center" wrapText="1"/>
    </xf>
    <xf numFmtId="49" fontId="11" fillId="0" borderId="25" xfId="0" applyNumberFormat="1" applyFont="1" applyFill="1" applyBorder="1" applyAlignment="1" applyProtection="1">
      <alignment horizontal="left" vertical="center" wrapText="1"/>
    </xf>
    <xf numFmtId="49" fontId="11" fillId="7" borderId="18"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top"/>
    </xf>
    <xf numFmtId="49" fontId="11" fillId="0" borderId="0" xfId="0" applyNumberFormat="1" applyFont="1" applyFill="1" applyBorder="1" applyAlignment="1" applyProtection="1">
      <alignment horizontal="left" vertical="top"/>
    </xf>
    <xf numFmtId="0" fontId="11" fillId="0" borderId="0" xfId="0" applyFont="1" applyFill="1" applyBorder="1" applyAlignment="1" applyProtection="1">
      <alignment horizontal="left" vertical="top"/>
    </xf>
    <xf numFmtId="49" fontId="11" fillId="0" borderId="0" xfId="4" applyNumberFormat="1" applyFont="1" applyFill="1" applyBorder="1" applyAlignment="1" applyProtection="1">
      <alignment horizontal="left" vertical="top"/>
    </xf>
    <xf numFmtId="0" fontId="11" fillId="0" borderId="0" xfId="0" applyFont="1" applyAlignment="1" applyProtection="1">
      <alignment horizontal="left"/>
    </xf>
    <xf numFmtId="0" fontId="11" fillId="0" borderId="0" xfId="0" applyFont="1" applyAlignment="1" applyProtection="1">
      <alignment horizontal="left" wrapText="1"/>
    </xf>
    <xf numFmtId="0" fontId="43" fillId="0" borderId="0" xfId="0" applyFont="1" applyAlignment="1" applyProtection="1">
      <alignment vertical="center"/>
    </xf>
    <xf numFmtId="0" fontId="25" fillId="0" borderId="0" xfId="0" applyFont="1" applyAlignment="1" applyProtection="1">
      <alignment vertical="center"/>
    </xf>
    <xf numFmtId="0" fontId="10" fillId="0" borderId="0" xfId="0" applyFont="1" applyAlignment="1" applyProtection="1">
      <alignment horizontal="left" wrapText="1"/>
    </xf>
    <xf numFmtId="0" fontId="9" fillId="0" borderId="0" xfId="0" applyFont="1" applyAlignment="1">
      <alignment vertical="top"/>
    </xf>
    <xf numFmtId="0" fontId="26" fillId="0" borderId="0" xfId="0" applyFont="1" applyAlignment="1" applyProtection="1">
      <alignment horizontal="center" vertical="center"/>
    </xf>
    <xf numFmtId="0" fontId="11" fillId="0" borderId="0" xfId="0" applyFont="1" applyAlignment="1" applyProtection="1">
      <alignment vertical="center"/>
    </xf>
    <xf numFmtId="0" fontId="9" fillId="0" borderId="0" xfId="0" applyFont="1" applyAlignment="1" applyProtection="1">
      <alignment wrapText="1"/>
    </xf>
    <xf numFmtId="0" fontId="10" fillId="0" borderId="0" xfId="0" applyFont="1" applyBorder="1" applyAlignment="1">
      <alignment horizontal="right" vertical="top"/>
    </xf>
    <xf numFmtId="0" fontId="9" fillId="0" borderId="0" xfId="0" applyFont="1" applyAlignment="1">
      <alignment vertical="center" wrapText="1"/>
    </xf>
    <xf numFmtId="0" fontId="8" fillId="0" borderId="0" xfId="0" applyFont="1" applyAlignment="1"/>
    <xf numFmtId="0" fontId="18" fillId="0" borderId="0" xfId="0" applyFont="1" applyAlignment="1">
      <alignment wrapText="1"/>
    </xf>
    <xf numFmtId="0" fontId="8" fillId="0" borderId="0" xfId="0" applyFont="1" applyAlignment="1" applyProtection="1">
      <alignment vertical="center"/>
    </xf>
    <xf numFmtId="0" fontId="12" fillId="0" borderId="0" xfId="0" applyFont="1" applyAlignment="1" applyProtection="1">
      <alignment horizontal="left" wrapText="1"/>
    </xf>
    <xf numFmtId="0" fontId="11" fillId="0" borderId="0" xfId="0" applyFont="1" applyAlignment="1" applyProtection="1">
      <alignment horizontal="center"/>
    </xf>
    <xf numFmtId="0" fontId="11" fillId="0" borderId="0" xfId="0" applyFont="1" applyBorder="1" applyAlignment="1">
      <alignment horizontal="center" vertical="top"/>
    </xf>
    <xf numFmtId="0" fontId="11" fillId="0" borderId="0" xfId="0" applyFont="1" applyAlignment="1" applyProtection="1">
      <alignment horizontal="center"/>
      <protection locked="0"/>
    </xf>
    <xf numFmtId="0" fontId="10" fillId="0" borderId="0" xfId="0" applyFont="1" applyBorder="1" applyAlignment="1" applyProtection="1">
      <alignment vertical="center"/>
    </xf>
    <xf numFmtId="0" fontId="10" fillId="0" borderId="3" xfId="0" applyFont="1" applyBorder="1" applyAlignment="1">
      <alignment vertical="center"/>
    </xf>
    <xf numFmtId="0" fontId="10" fillId="0" borderId="26" xfId="0" applyFont="1" applyBorder="1" applyAlignment="1">
      <alignment vertical="center"/>
    </xf>
    <xf numFmtId="0" fontId="11" fillId="7" borderId="27" xfId="0" applyFont="1" applyFill="1" applyBorder="1" applyAlignment="1">
      <alignment vertical="center" wrapText="1"/>
    </xf>
    <xf numFmtId="0" fontId="11" fillId="7" borderId="28" xfId="0" applyFont="1" applyFill="1" applyBorder="1" applyAlignment="1">
      <alignment vertical="center" wrapText="1"/>
    </xf>
    <xf numFmtId="0" fontId="11" fillId="7" borderId="29" xfId="0" applyFont="1" applyFill="1" applyBorder="1" applyAlignment="1">
      <alignment vertical="center" wrapText="1"/>
    </xf>
    <xf numFmtId="0" fontId="11" fillId="0" borderId="0" xfId="0" applyFont="1" applyFill="1" applyBorder="1" applyAlignment="1">
      <alignment vertical="center" wrapText="1"/>
    </xf>
    <xf numFmtId="0" fontId="10" fillId="0" borderId="30" xfId="0" applyFont="1" applyBorder="1" applyAlignment="1">
      <alignment vertical="center"/>
    </xf>
    <xf numFmtId="0" fontId="10" fillId="0" borderId="0" xfId="0" applyFont="1" applyAlignment="1" applyProtection="1">
      <alignment horizontal="left"/>
    </xf>
    <xf numFmtId="0" fontId="11" fillId="0" borderId="0" xfId="0" applyFont="1" applyBorder="1" applyAlignment="1">
      <alignment horizontal="left" vertical="center"/>
    </xf>
    <xf numFmtId="0" fontId="11" fillId="0" borderId="0" xfId="0" applyFont="1" applyBorder="1" applyAlignment="1"/>
    <xf numFmtId="0" fontId="10" fillId="0" borderId="0" xfId="0" applyFont="1" applyBorder="1" applyAlignment="1">
      <alignment vertical="center" wrapText="1"/>
    </xf>
    <xf numFmtId="0" fontId="11" fillId="0" borderId="0" xfId="0" applyFont="1" applyBorder="1" applyAlignment="1" applyProtection="1"/>
    <xf numFmtId="0" fontId="10" fillId="0" borderId="0" xfId="0" applyFont="1" applyBorder="1" applyAlignment="1"/>
    <xf numFmtId="0" fontId="16" fillId="0" borderId="0" xfId="0" applyFont="1" applyAlignment="1" applyProtection="1">
      <alignment horizontal="left"/>
    </xf>
    <xf numFmtId="49" fontId="11" fillId="3" borderId="25" xfId="0" applyNumberFormat="1" applyFont="1" applyFill="1" applyBorder="1" applyAlignment="1" applyProtection="1">
      <alignment vertical="center" wrapText="1"/>
      <protection locked="0"/>
    </xf>
    <xf numFmtId="49" fontId="11" fillId="0" borderId="25" xfId="0" applyNumberFormat="1" applyFont="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3" borderId="31" xfId="0" applyNumberFormat="1" applyFont="1" applyFill="1" applyBorder="1" applyAlignment="1" applyProtection="1">
      <alignment vertical="center" wrapText="1"/>
      <protection locked="0"/>
    </xf>
    <xf numFmtId="49" fontId="11" fillId="3" borderId="15" xfId="0" applyNumberFormat="1" applyFont="1" applyFill="1" applyBorder="1" applyAlignment="1" applyProtection="1">
      <alignment vertical="center" wrapText="1"/>
      <protection locked="0"/>
    </xf>
    <xf numFmtId="0" fontId="3" fillId="0" borderId="0" xfId="0" applyFont="1"/>
    <xf numFmtId="4" fontId="3" fillId="0" borderId="0" xfId="0" applyNumberFormat="1" applyFont="1" applyProtection="1"/>
    <xf numFmtId="4" fontId="3" fillId="0" borderId="0" xfId="0" applyNumberFormat="1" applyFont="1" applyAlignment="1" applyProtection="1">
      <alignment horizontal="left"/>
    </xf>
    <xf numFmtId="4" fontId="27" fillId="0" borderId="0" xfId="0" applyNumberFormat="1" applyFont="1" applyProtection="1"/>
    <xf numFmtId="0" fontId="28" fillId="0" borderId="0" xfId="0" applyFont="1" applyProtection="1"/>
    <xf numFmtId="0" fontId="3" fillId="0" borderId="0" xfId="0" applyFont="1" applyBorder="1" applyProtection="1"/>
    <xf numFmtId="0" fontId="30" fillId="4" borderId="20" xfId="0" applyFont="1" applyFill="1" applyBorder="1" applyAlignment="1" applyProtection="1">
      <alignment horizontal="center" vertical="center"/>
    </xf>
    <xf numFmtId="0" fontId="30" fillId="4" borderId="11" xfId="0" applyFont="1" applyFill="1" applyBorder="1" applyAlignment="1" applyProtection="1">
      <alignment horizontal="center" vertical="center"/>
    </xf>
    <xf numFmtId="4" fontId="31" fillId="4" borderId="32" xfId="0" applyNumberFormat="1" applyFont="1" applyFill="1" applyBorder="1" applyAlignment="1" applyProtection="1">
      <alignment horizontal="center" vertical="center" wrapText="1"/>
    </xf>
    <xf numFmtId="4" fontId="31" fillId="4" borderId="33" xfId="0" applyNumberFormat="1" applyFont="1" applyFill="1" applyBorder="1" applyAlignment="1" applyProtection="1">
      <alignment horizontal="center" vertical="center" wrapText="1"/>
    </xf>
    <xf numFmtId="4" fontId="31" fillId="4" borderId="34" xfId="0" applyNumberFormat="1" applyFont="1" applyFill="1" applyBorder="1" applyAlignment="1" applyProtection="1">
      <alignment horizontal="center" vertical="center" wrapText="1"/>
    </xf>
    <xf numFmtId="0" fontId="33" fillId="0" borderId="0" xfId="0" applyFont="1" applyAlignment="1">
      <alignment horizontal="left" vertical="center"/>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vertical="top" wrapText="1"/>
    </xf>
    <xf numFmtId="0" fontId="32" fillId="0" borderId="0" xfId="0" applyFont="1" applyFill="1" applyBorder="1" applyAlignment="1" applyProtection="1">
      <alignment horizontal="center" vertical="top"/>
    </xf>
    <xf numFmtId="4" fontId="33" fillId="0" borderId="0" xfId="0" applyNumberFormat="1" applyFont="1" applyFill="1" applyBorder="1" applyAlignment="1" applyProtection="1">
      <alignment horizontal="left" vertical="top"/>
    </xf>
    <xf numFmtId="4" fontId="33" fillId="0" borderId="0" xfId="0" applyNumberFormat="1" applyFont="1" applyFill="1" applyBorder="1" applyAlignment="1" applyProtection="1">
      <alignment vertical="top"/>
    </xf>
    <xf numFmtId="0" fontId="33" fillId="0" borderId="0" xfId="0" applyFont="1" applyBorder="1" applyAlignment="1" applyProtection="1">
      <alignment vertical="top"/>
    </xf>
    <xf numFmtId="0" fontId="33" fillId="0" borderId="0" xfId="0" applyFont="1" applyAlignment="1" applyProtection="1">
      <alignment vertical="top"/>
    </xf>
    <xf numFmtId="0" fontId="31" fillId="4" borderId="10" xfId="0" applyFont="1" applyFill="1" applyBorder="1" applyAlignment="1" applyProtection="1">
      <alignment horizontal="left" vertical="center" wrapText="1"/>
    </xf>
    <xf numFmtId="0" fontId="34" fillId="0" borderId="35" xfId="0" applyFont="1" applyBorder="1" applyProtection="1"/>
    <xf numFmtId="4" fontId="31" fillId="4" borderId="20" xfId="0" applyNumberFormat="1" applyFont="1" applyFill="1" applyBorder="1" applyAlignment="1" applyProtection="1">
      <alignment horizontal="right" vertical="center"/>
    </xf>
    <xf numFmtId="0" fontId="33" fillId="0" borderId="35" xfId="0" applyFont="1" applyFill="1" applyBorder="1" applyAlignment="1" applyProtection="1">
      <alignment vertical="center"/>
    </xf>
    <xf numFmtId="0" fontId="31" fillId="4" borderId="12" xfId="0" applyFont="1" applyFill="1" applyBorder="1" applyAlignment="1" applyProtection="1">
      <alignment horizontal="left" vertical="center" wrapText="1"/>
    </xf>
    <xf numFmtId="0" fontId="34" fillId="0" borderId="0" xfId="0" applyFont="1" applyBorder="1" applyProtection="1"/>
    <xf numFmtId="165" fontId="33" fillId="4" borderId="1" xfId="1" applyNumberFormat="1" applyFont="1" applyFill="1" applyBorder="1" applyAlignment="1" applyProtection="1">
      <alignment horizontal="right" vertical="center"/>
    </xf>
    <xf numFmtId="0" fontId="33" fillId="0" borderId="0" xfId="0" applyFont="1" applyFill="1" applyBorder="1" applyAlignment="1" applyProtection="1">
      <alignment vertical="center"/>
    </xf>
    <xf numFmtId="0" fontId="31" fillId="4" borderId="17" xfId="0" applyFont="1" applyFill="1" applyBorder="1" applyAlignment="1" applyProtection="1">
      <alignment horizontal="left" vertical="center" wrapText="1"/>
    </xf>
    <xf numFmtId="165" fontId="33" fillId="10" borderId="2" xfId="1" applyNumberFormat="1" applyFont="1" applyFill="1" applyBorder="1" applyAlignment="1" applyProtection="1">
      <alignment horizontal="right" vertical="center"/>
    </xf>
    <xf numFmtId="0" fontId="34" fillId="0" borderId="30" xfId="0" applyFont="1" applyBorder="1" applyProtection="1"/>
    <xf numFmtId="165" fontId="33" fillId="4" borderId="2" xfId="1" applyNumberFormat="1" applyFont="1" applyFill="1" applyBorder="1" applyAlignment="1" applyProtection="1">
      <alignment horizontal="right" vertical="center"/>
    </xf>
    <xf numFmtId="0" fontId="33" fillId="0" borderId="30" xfId="0" applyFont="1" applyFill="1" applyBorder="1" applyAlignment="1" applyProtection="1">
      <alignment vertical="center"/>
    </xf>
    <xf numFmtId="0" fontId="3" fillId="0" borderId="0" xfId="0" applyFont="1" applyAlignment="1">
      <alignment vertical="center"/>
    </xf>
    <xf numFmtId="0" fontId="35" fillId="0" borderId="0" xfId="0" applyFont="1"/>
    <xf numFmtId="0" fontId="27" fillId="0" borderId="0" xfId="0" applyFont="1"/>
    <xf numFmtId="49" fontId="33" fillId="0" borderId="36" xfId="0" applyNumberFormat="1" applyFont="1" applyBorder="1" applyAlignment="1">
      <alignment horizontal="left" vertical="center"/>
    </xf>
    <xf numFmtId="0" fontId="10" fillId="0" borderId="0" xfId="0" applyFont="1" applyAlignment="1">
      <alignment vertical="top" wrapText="1"/>
    </xf>
    <xf numFmtId="49" fontId="33" fillId="8" borderId="36" xfId="0" applyNumberFormat="1" applyFont="1" applyFill="1" applyBorder="1" applyAlignment="1">
      <alignment horizontal="left" vertical="center"/>
    </xf>
    <xf numFmtId="49" fontId="33" fillId="8" borderId="4" xfId="0" applyNumberFormat="1" applyFont="1" applyFill="1" applyBorder="1" applyAlignment="1">
      <alignment horizontal="left" vertical="center"/>
    </xf>
    <xf numFmtId="0" fontId="31" fillId="4" borderId="37" xfId="0" applyFont="1" applyFill="1" applyBorder="1" applyAlignment="1" applyProtection="1">
      <alignment horizontal="center" vertical="center" wrapText="1"/>
    </xf>
    <xf numFmtId="0" fontId="31" fillId="4" borderId="38" xfId="0" applyFont="1" applyFill="1" applyBorder="1" applyAlignment="1" applyProtection="1">
      <alignment horizontal="left" vertical="center" wrapText="1"/>
    </xf>
    <xf numFmtId="4" fontId="31" fillId="4" borderId="39" xfId="0" applyNumberFormat="1" applyFont="1" applyFill="1" applyBorder="1" applyAlignment="1" applyProtection="1">
      <alignment horizontal="center" vertical="center" wrapText="1"/>
    </xf>
    <xf numFmtId="0" fontId="31" fillId="4" borderId="37" xfId="0" applyFont="1" applyFill="1" applyBorder="1" applyAlignment="1" applyProtection="1">
      <alignment horizontal="left" vertical="center" wrapText="1"/>
    </xf>
    <xf numFmtId="0" fontId="30" fillId="11" borderId="40" xfId="0" applyFont="1" applyFill="1" applyBorder="1" applyAlignment="1" applyProtection="1">
      <alignment horizontal="left" vertical="center" wrapText="1"/>
    </xf>
    <xf numFmtId="49" fontId="30" fillId="11" borderId="40" xfId="0" applyNumberFormat="1" applyFont="1" applyFill="1" applyBorder="1" applyAlignment="1">
      <alignment horizontal="left" vertical="center"/>
    </xf>
    <xf numFmtId="0" fontId="33" fillId="0" borderId="4" xfId="0" applyFont="1" applyFill="1" applyBorder="1" applyAlignment="1" applyProtection="1">
      <alignment horizontal="left" vertical="center" wrapText="1"/>
    </xf>
    <xf numFmtId="49" fontId="11" fillId="3" borderId="27" xfId="0" applyNumberFormat="1" applyFont="1" applyFill="1" applyBorder="1" applyAlignment="1" applyProtection="1">
      <alignment vertical="center" wrapText="1"/>
      <protection locked="0"/>
    </xf>
    <xf numFmtId="49" fontId="11" fillId="3" borderId="28" xfId="0" applyNumberFormat="1" applyFont="1" applyFill="1" applyBorder="1" applyAlignment="1" applyProtection="1">
      <alignment vertical="center" wrapText="1"/>
      <protection locked="0"/>
    </xf>
    <xf numFmtId="49" fontId="11" fillId="3" borderId="29" xfId="0" applyNumberFormat="1" applyFont="1" applyFill="1" applyBorder="1" applyAlignment="1" applyProtection="1">
      <alignment vertical="center" wrapText="1"/>
      <protection locked="0"/>
    </xf>
    <xf numFmtId="49" fontId="11" fillId="0" borderId="16" xfId="0" applyNumberFormat="1" applyFont="1" applyFill="1" applyBorder="1" applyAlignment="1" applyProtection="1">
      <alignment horizontal="left" vertical="center" wrapText="1"/>
    </xf>
    <xf numFmtId="0" fontId="11" fillId="0" borderId="35" xfId="0" applyFont="1" applyFill="1" applyBorder="1" applyAlignment="1" applyProtection="1">
      <alignment vertical="center"/>
    </xf>
    <xf numFmtId="0" fontId="11" fillId="0" borderId="42" xfId="0" applyFont="1" applyFill="1" applyBorder="1" applyAlignment="1" applyProtection="1">
      <alignment vertical="center"/>
    </xf>
    <xf numFmtId="0" fontId="11" fillId="0" borderId="30" xfId="0" applyFont="1" applyFill="1" applyBorder="1" applyAlignment="1" applyProtection="1">
      <alignment vertical="center"/>
    </xf>
    <xf numFmtId="0" fontId="11" fillId="0" borderId="43" xfId="0" applyFont="1" applyFill="1" applyBorder="1" applyAlignment="1" applyProtection="1">
      <alignment vertical="center"/>
    </xf>
    <xf numFmtId="0" fontId="11" fillId="7" borderId="14" xfId="0" applyFont="1" applyFill="1" applyBorder="1" applyAlignment="1" applyProtection="1">
      <alignment vertical="top"/>
      <protection locked="0"/>
    </xf>
    <xf numFmtId="0" fontId="11" fillId="7" borderId="24" xfId="0" applyFont="1" applyFill="1" applyBorder="1" applyAlignment="1" applyProtection="1">
      <alignment vertical="top"/>
      <protection locked="0"/>
    </xf>
    <xf numFmtId="0" fontId="11" fillId="7" borderId="14" xfId="0" applyFont="1" applyFill="1" applyBorder="1" applyAlignment="1" applyProtection="1">
      <alignment wrapText="1"/>
    </xf>
    <xf numFmtId="0" fontId="11" fillId="7" borderId="24" xfId="0" applyFont="1" applyFill="1" applyBorder="1" applyAlignment="1" applyProtection="1">
      <alignment wrapText="1"/>
    </xf>
    <xf numFmtId="0" fontId="11" fillId="7" borderId="14" xfId="0" applyFont="1" applyFill="1" applyBorder="1" applyAlignment="1" applyProtection="1">
      <alignment vertical="top" wrapText="1"/>
      <protection locked="0"/>
    </xf>
    <xf numFmtId="0" fontId="11" fillId="7" borderId="24" xfId="0" applyFont="1" applyFill="1" applyBorder="1" applyAlignment="1" applyProtection="1">
      <alignment vertical="top" wrapText="1"/>
      <protection locked="0"/>
    </xf>
    <xf numFmtId="0" fontId="11" fillId="0" borderId="44" xfId="0" applyFont="1" applyBorder="1" applyAlignment="1" applyProtection="1">
      <alignment horizontal="center" vertical="center"/>
    </xf>
    <xf numFmtId="0" fontId="11" fillId="7" borderId="29" xfId="0" applyFont="1" applyFill="1" applyBorder="1" applyAlignment="1" applyProtection="1">
      <alignment horizontal="center" vertical="center"/>
      <protection locked="0"/>
    </xf>
    <xf numFmtId="4" fontId="31" fillId="4" borderId="34" xfId="0" applyNumberFormat="1" applyFont="1" applyFill="1" applyBorder="1" applyAlignment="1" applyProtection="1">
      <alignment horizontal="center" vertical="center"/>
    </xf>
    <xf numFmtId="0" fontId="36" fillId="4" borderId="37" xfId="0" applyFont="1" applyFill="1" applyBorder="1" applyAlignment="1" applyProtection="1">
      <alignment horizontal="center" vertical="center"/>
    </xf>
    <xf numFmtId="4" fontId="36" fillId="4" borderId="45" xfId="0" applyNumberFormat="1" applyFont="1" applyFill="1" applyBorder="1" applyAlignment="1" applyProtection="1">
      <alignment horizontal="center" vertical="center"/>
    </xf>
    <xf numFmtId="4" fontId="36" fillId="4" borderId="33" xfId="0" applyNumberFormat="1" applyFont="1" applyFill="1" applyBorder="1" applyAlignment="1" applyProtection="1">
      <alignment horizontal="center" vertical="center"/>
    </xf>
    <xf numFmtId="4" fontId="36" fillId="4" borderId="46" xfId="0" applyNumberFormat="1" applyFont="1" applyFill="1" applyBorder="1" applyAlignment="1" applyProtection="1">
      <alignment horizontal="center" vertical="center"/>
    </xf>
    <xf numFmtId="4" fontId="31" fillId="11" borderId="34" xfId="0" applyNumberFormat="1" applyFont="1" applyFill="1" applyBorder="1" applyAlignment="1" applyProtection="1">
      <alignment horizontal="center" vertical="center"/>
    </xf>
    <xf numFmtId="4" fontId="33" fillId="4" borderId="13" xfId="0" applyNumberFormat="1" applyFont="1" applyFill="1" applyBorder="1" applyAlignment="1" applyProtection="1">
      <alignment horizontal="center" vertical="center"/>
    </xf>
    <xf numFmtId="0" fontId="33" fillId="0" borderId="47" xfId="0" applyFont="1" applyBorder="1" applyAlignment="1" applyProtection="1">
      <alignment horizontal="center" vertical="center"/>
    </xf>
    <xf numFmtId="4" fontId="33" fillId="3" borderId="48" xfId="0" applyNumberFormat="1" applyFont="1" applyFill="1" applyBorder="1" applyAlignment="1" applyProtection="1">
      <alignment horizontal="center" vertical="center"/>
    </xf>
    <xf numFmtId="4" fontId="33" fillId="3" borderId="49" xfId="0" applyNumberFormat="1" applyFont="1" applyFill="1" applyBorder="1" applyAlignment="1" applyProtection="1">
      <alignment horizontal="center" vertical="center"/>
    </xf>
    <xf numFmtId="4" fontId="33" fillId="3" borderId="50" xfId="0" applyNumberFormat="1" applyFont="1" applyFill="1" applyBorder="1" applyAlignment="1" applyProtection="1">
      <alignment horizontal="center" vertical="center"/>
    </xf>
    <xf numFmtId="4" fontId="33" fillId="11" borderId="13" xfId="0" applyNumberFormat="1" applyFont="1" applyFill="1" applyBorder="1" applyAlignment="1" applyProtection="1">
      <alignment horizontal="center" vertical="center"/>
    </xf>
    <xf numFmtId="0" fontId="11" fillId="7" borderId="3" xfId="0" applyFont="1" applyFill="1" applyBorder="1" applyAlignment="1" applyProtection="1">
      <alignment wrapText="1"/>
    </xf>
    <xf numFmtId="0" fontId="11" fillId="7" borderId="28" xfId="0" applyFont="1" applyFill="1" applyBorder="1" applyAlignment="1" applyProtection="1">
      <alignment wrapText="1"/>
    </xf>
    <xf numFmtId="0" fontId="11" fillId="7" borderId="29" xfId="0" applyFont="1" applyFill="1" applyBorder="1" applyAlignment="1" applyProtection="1">
      <alignment wrapText="1"/>
    </xf>
    <xf numFmtId="0" fontId="27" fillId="0" borderId="0" xfId="0" applyFont="1" applyBorder="1" applyAlignment="1" applyProtection="1">
      <alignment horizontal="right"/>
    </xf>
    <xf numFmtId="0" fontId="11" fillId="7" borderId="24" xfId="0" applyFont="1" applyFill="1" applyBorder="1" applyAlignment="1" applyProtection="1">
      <alignment horizontal="center" vertical="center"/>
      <protection locked="0"/>
    </xf>
    <xf numFmtId="0" fontId="11" fillId="7" borderId="44" xfId="0" applyFont="1" applyFill="1" applyBorder="1" applyAlignment="1" applyProtection="1">
      <alignment horizontal="center" vertical="center"/>
      <protection locked="0"/>
    </xf>
    <xf numFmtId="0" fontId="33" fillId="8" borderId="4" xfId="0" applyFont="1" applyFill="1" applyBorder="1" applyAlignment="1" applyProtection="1">
      <alignment horizontal="left" vertical="center" wrapText="1"/>
    </xf>
    <xf numFmtId="4" fontId="33" fillId="8" borderId="13" xfId="0" applyNumberFormat="1" applyFont="1" applyFill="1" applyBorder="1" applyAlignment="1" applyProtection="1">
      <alignment horizontal="center" vertical="center"/>
    </xf>
    <xf numFmtId="0" fontId="33" fillId="8" borderId="47" xfId="0" applyFont="1" applyFill="1" applyBorder="1" applyAlignment="1" applyProtection="1">
      <alignment horizontal="center" vertical="center"/>
    </xf>
    <xf numFmtId="4" fontId="33" fillId="8" borderId="48" xfId="0" applyNumberFormat="1" applyFont="1" applyFill="1" applyBorder="1" applyAlignment="1" applyProtection="1">
      <alignment horizontal="center" vertical="center"/>
    </xf>
    <xf numFmtId="4" fontId="33" fillId="8" borderId="49" xfId="0" applyNumberFormat="1" applyFont="1" applyFill="1" applyBorder="1" applyAlignment="1" applyProtection="1">
      <alignment horizontal="center" vertical="center"/>
    </xf>
    <xf numFmtId="4" fontId="33" fillId="8" borderId="50" xfId="0" applyNumberFormat="1" applyFont="1" applyFill="1" applyBorder="1" applyAlignment="1" applyProtection="1">
      <alignment horizontal="center" vertical="center"/>
    </xf>
    <xf numFmtId="0" fontId="30" fillId="4" borderId="27" xfId="0" applyFont="1" applyFill="1" applyBorder="1" applyAlignment="1" applyProtection="1">
      <alignment horizontal="center" vertical="center"/>
    </xf>
    <xf numFmtId="4" fontId="31" fillId="4" borderId="42" xfId="0" applyNumberFormat="1" applyFont="1" applyFill="1" applyBorder="1" applyAlignment="1" applyProtection="1">
      <alignment horizontal="center" vertical="center" wrapText="1"/>
    </xf>
    <xf numFmtId="4" fontId="31" fillId="4" borderId="19" xfId="0" applyNumberFormat="1" applyFont="1" applyFill="1" applyBorder="1" applyAlignment="1" applyProtection="1">
      <alignment horizontal="center" vertical="center"/>
    </xf>
    <xf numFmtId="4" fontId="33" fillId="8" borderId="52" xfId="0" applyNumberFormat="1" applyFont="1" applyFill="1" applyBorder="1" applyAlignment="1" applyProtection="1">
      <alignment horizontal="center" vertical="center"/>
    </xf>
    <xf numFmtId="3" fontId="33" fillId="0" borderId="47" xfId="0" applyNumberFormat="1" applyFont="1" applyBorder="1" applyAlignment="1" applyProtection="1">
      <alignment horizontal="center" vertical="center"/>
    </xf>
    <xf numFmtId="0" fontId="12" fillId="0" borderId="0" xfId="0" applyFont="1" applyBorder="1" applyAlignment="1" applyProtection="1">
      <alignment horizontal="left" vertical="top"/>
    </xf>
    <xf numFmtId="0" fontId="12" fillId="0" borderId="51" xfId="0" applyFont="1" applyBorder="1" applyAlignment="1" applyProtection="1">
      <alignment horizontal="left" vertical="top"/>
    </xf>
    <xf numFmtId="0" fontId="37" fillId="0" borderId="51" xfId="0" applyFont="1" applyBorder="1" applyAlignment="1" applyProtection="1">
      <alignment horizontal="left" vertical="top"/>
    </xf>
    <xf numFmtId="0" fontId="27" fillId="12" borderId="53" xfId="0" applyFont="1" applyFill="1" applyBorder="1" applyAlignment="1" applyProtection="1">
      <alignment horizontal="center" wrapText="1"/>
    </xf>
    <xf numFmtId="0" fontId="44" fillId="0" borderId="0" xfId="0" applyFont="1"/>
    <xf numFmtId="0" fontId="44" fillId="0" borderId="0" xfId="0" applyFont="1" applyAlignment="1">
      <alignment horizontal="center"/>
    </xf>
    <xf numFmtId="0" fontId="12" fillId="0" borderId="41" xfId="0" applyFont="1" applyBorder="1" applyAlignment="1" applyProtection="1">
      <alignment horizontal="left" vertical="top" wrapText="1"/>
    </xf>
    <xf numFmtId="0" fontId="11" fillId="0" borderId="0" xfId="0" applyFont="1" applyAlignment="1">
      <alignment horizontal="left" vertical="top" wrapText="1"/>
    </xf>
    <xf numFmtId="0" fontId="11" fillId="0" borderId="0" xfId="0" applyFont="1" applyAlignment="1"/>
    <xf numFmtId="0" fontId="48" fillId="0" borderId="0" xfId="0" applyFont="1" applyAlignment="1" applyProtection="1">
      <alignment horizontal="left" vertical="top"/>
    </xf>
    <xf numFmtId="0" fontId="48" fillId="0" borderId="0" xfId="0" applyFont="1" applyFill="1" applyBorder="1" applyAlignment="1" applyProtection="1">
      <alignment horizontal="left" vertical="top"/>
    </xf>
    <xf numFmtId="0" fontId="11" fillId="7" borderId="59" xfId="0" applyFont="1" applyFill="1" applyBorder="1" applyAlignment="1" applyProtection="1">
      <alignment vertical="top" wrapText="1"/>
      <protection locked="0"/>
    </xf>
    <xf numFmtId="0" fontId="11" fillId="7" borderId="35" xfId="0" applyFont="1" applyFill="1" applyBorder="1" applyAlignment="1" applyProtection="1">
      <alignment vertical="top" wrapText="1"/>
      <protection locked="0"/>
    </xf>
    <xf numFmtId="0" fontId="11" fillId="7" borderId="42" xfId="0" applyFont="1" applyFill="1" applyBorder="1" applyAlignment="1" applyProtection="1">
      <alignment vertical="top" wrapText="1"/>
      <protection locked="0"/>
    </xf>
    <xf numFmtId="0" fontId="11" fillId="7" borderId="61" xfId="0" applyFont="1" applyFill="1" applyBorder="1" applyAlignment="1" applyProtection="1">
      <alignment vertical="top" wrapText="1"/>
      <protection locked="0"/>
    </xf>
    <xf numFmtId="0" fontId="11" fillId="7" borderId="30" xfId="0" applyFont="1" applyFill="1" applyBorder="1" applyAlignment="1" applyProtection="1">
      <alignment vertical="top" wrapText="1"/>
      <protection locked="0"/>
    </xf>
    <xf numFmtId="0" fontId="11" fillId="7" borderId="43" xfId="0" applyFont="1" applyFill="1" applyBorder="1" applyAlignment="1" applyProtection="1">
      <alignment vertical="top" wrapText="1"/>
      <protection locked="0"/>
    </xf>
    <xf numFmtId="22" fontId="11" fillId="0" borderId="0" xfId="0" applyNumberFormat="1" applyFont="1" applyAlignment="1" applyProtection="1">
      <alignment horizontal="left" vertical="top"/>
    </xf>
    <xf numFmtId="0" fontId="49" fillId="0" borderId="0" xfId="0" applyFont="1" applyAlignment="1" applyProtection="1">
      <alignment horizontal="left" vertical="top"/>
    </xf>
    <xf numFmtId="0" fontId="11" fillId="0" borderId="0" xfId="0" applyFont="1" applyAlignment="1" applyProtection="1">
      <alignment horizontal="left" vertical="top"/>
      <protection locked="0"/>
    </xf>
    <xf numFmtId="0" fontId="11" fillId="0" borderId="0" xfId="0" applyFont="1" applyAlignment="1" applyProtection="1">
      <alignment horizontal="right"/>
    </xf>
    <xf numFmtId="0" fontId="11" fillId="0" borderId="0" xfId="0" applyFont="1" applyBorder="1" applyAlignment="1" applyProtection="1">
      <alignment horizontal="right"/>
    </xf>
    <xf numFmtId="0" fontId="49" fillId="0" borderId="0" xfId="0" applyFont="1" applyAlignment="1" applyProtection="1">
      <alignment horizontal="left"/>
    </xf>
    <xf numFmtId="0" fontId="48" fillId="0" borderId="0" xfId="0" applyFont="1" applyAlignment="1" applyProtection="1">
      <alignment horizontal="left"/>
    </xf>
    <xf numFmtId="0" fontId="11" fillId="0" borderId="2" xfId="0" applyFont="1" applyFill="1" applyBorder="1" applyAlignment="1" applyProtection="1">
      <alignment horizontal="left"/>
    </xf>
    <xf numFmtId="0" fontId="11" fillId="3" borderId="44" xfId="0" applyFont="1" applyFill="1" applyBorder="1" applyAlignment="1" applyProtection="1"/>
    <xf numFmtId="0" fontId="48" fillId="0" borderId="0" xfId="0" applyFont="1" applyFill="1" applyAlignment="1" applyProtection="1">
      <alignment horizontal="left" vertical="top"/>
    </xf>
    <xf numFmtId="0" fontId="17" fillId="3" borderId="5" xfId="0" applyFont="1" applyFill="1" applyBorder="1" applyAlignment="1" applyProtection="1">
      <alignment vertical="center"/>
    </xf>
    <xf numFmtId="0" fontId="17" fillId="3" borderId="18" xfId="0" applyFont="1" applyFill="1" applyBorder="1" applyAlignment="1" applyProtection="1">
      <alignment vertical="center"/>
    </xf>
    <xf numFmtId="0" fontId="17" fillId="3" borderId="54" xfId="0" applyFont="1" applyFill="1" applyBorder="1" applyAlignment="1" applyProtection="1">
      <alignment vertical="center"/>
    </xf>
    <xf numFmtId="0" fontId="50" fillId="0" borderId="0" xfId="0" applyFont="1" applyAlignment="1">
      <alignment vertical="center"/>
    </xf>
    <xf numFmtId="0" fontId="48" fillId="0" borderId="0" xfId="0" applyFont="1" applyAlignment="1" applyProtection="1">
      <alignment horizontal="left" vertical="center"/>
    </xf>
    <xf numFmtId="0" fontId="12" fillId="0" borderId="11" xfId="0" applyFont="1" applyFill="1" applyBorder="1" applyAlignment="1" applyProtection="1">
      <alignment horizontal="center" vertical="top" wrapText="1"/>
    </xf>
    <xf numFmtId="164" fontId="12" fillId="14" borderId="44" xfId="0" applyNumberFormat="1" applyFont="1" applyFill="1" applyBorder="1" applyAlignment="1" applyProtection="1">
      <alignment horizontal="center" vertical="center" wrapText="1"/>
    </xf>
    <xf numFmtId="10" fontId="12" fillId="4" borderId="34" xfId="16" applyNumberFormat="1" applyFont="1" applyFill="1" applyBorder="1" applyAlignment="1" applyProtection="1">
      <alignment horizontal="center" vertical="center" wrapText="1"/>
    </xf>
    <xf numFmtId="0" fontId="11" fillId="0" borderId="0" xfId="0" applyFont="1" applyAlignment="1">
      <alignment vertical="center"/>
    </xf>
    <xf numFmtId="0" fontId="52" fillId="0" borderId="0" xfId="0" applyFont="1" applyAlignment="1" applyProtection="1">
      <alignment horizontal="left" vertical="top"/>
    </xf>
    <xf numFmtId="0" fontId="11" fillId="0" borderId="20" xfId="0" applyFont="1" applyBorder="1" applyAlignment="1">
      <alignment vertical="center"/>
    </xf>
    <xf numFmtId="4" fontId="11" fillId="0" borderId="20" xfId="13" applyNumberFormat="1" applyFont="1" applyFill="1" applyBorder="1" applyAlignment="1" applyProtection="1">
      <alignment vertical="center"/>
    </xf>
    <xf numFmtId="0" fontId="53" fillId="0" borderId="0" xfId="0" applyFont="1"/>
    <xf numFmtId="0" fontId="12" fillId="3" borderId="1" xfId="0" applyFont="1" applyFill="1" applyBorder="1" applyAlignment="1">
      <alignment vertical="top" wrapText="1"/>
    </xf>
    <xf numFmtId="0" fontId="12" fillId="3" borderId="16"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3" borderId="24" xfId="0" applyFont="1" applyFill="1" applyBorder="1" applyAlignment="1">
      <alignment horizontal="center" vertical="top" wrapText="1"/>
    </xf>
    <xf numFmtId="0" fontId="12" fillId="3" borderId="2" xfId="0" applyFont="1" applyFill="1" applyBorder="1" applyAlignment="1">
      <alignment vertical="top" wrapText="1"/>
    </xf>
    <xf numFmtId="0" fontId="11" fillId="3" borderId="2" xfId="0" applyFont="1" applyFill="1" applyBorder="1" applyAlignment="1">
      <alignment horizontal="center" vertical="center" wrapText="1"/>
    </xf>
    <xf numFmtId="4" fontId="33" fillId="7" borderId="48" xfId="0" applyNumberFormat="1" applyFont="1" applyFill="1" applyBorder="1" applyAlignment="1" applyProtection="1">
      <alignment horizontal="center" vertical="center"/>
    </xf>
    <xf numFmtId="165" fontId="33" fillId="7" borderId="1" xfId="1" applyNumberFormat="1" applyFont="1" applyFill="1" applyBorder="1" applyAlignment="1" applyProtection="1">
      <alignment horizontal="right" vertical="center"/>
    </xf>
    <xf numFmtId="4" fontId="31" fillId="4" borderId="20" xfId="0" applyNumberFormat="1" applyFont="1" applyFill="1" applyBorder="1" applyAlignment="1" applyProtection="1">
      <alignment horizontal="center" vertical="center" wrapText="1"/>
    </xf>
    <xf numFmtId="4" fontId="33" fillId="0" borderId="35" xfId="0" applyNumberFormat="1" applyFont="1" applyFill="1" applyBorder="1" applyAlignment="1" applyProtection="1">
      <alignment vertical="center"/>
    </xf>
    <xf numFmtId="4" fontId="33" fillId="0" borderId="0" xfId="0" applyNumberFormat="1" applyFont="1" applyFill="1" applyBorder="1" applyAlignment="1" applyProtection="1">
      <alignment vertical="center"/>
    </xf>
    <xf numFmtId="0" fontId="31" fillId="4" borderId="6" xfId="0" applyFont="1" applyFill="1" applyBorder="1" applyAlignment="1" applyProtection="1">
      <alignment horizontal="left" vertical="center" wrapText="1"/>
    </xf>
    <xf numFmtId="165" fontId="33" fillId="4" borderId="25" xfId="1" applyNumberFormat="1" applyFont="1" applyFill="1" applyBorder="1" applyAlignment="1" applyProtection="1">
      <alignment horizontal="right" vertical="center"/>
    </xf>
    <xf numFmtId="9" fontId="33" fillId="4" borderId="2" xfId="0" applyNumberFormat="1" applyFont="1" applyFill="1" applyBorder="1" applyAlignment="1" applyProtection="1">
      <alignment horizontal="center" vertical="center"/>
    </xf>
    <xf numFmtId="4" fontId="33" fillId="0" borderId="30" xfId="0" applyNumberFormat="1" applyFont="1" applyFill="1" applyBorder="1" applyAlignment="1" applyProtection="1">
      <alignment vertical="center"/>
    </xf>
    <xf numFmtId="4" fontId="31" fillId="15" borderId="20" xfId="0" applyNumberFormat="1" applyFont="1" applyFill="1" applyBorder="1" applyAlignment="1" applyProtection="1">
      <alignment horizontal="right" vertical="center"/>
    </xf>
    <xf numFmtId="9" fontId="33" fillId="15" borderId="1" xfId="16" quotePrefix="1" applyFont="1" applyFill="1" applyBorder="1" applyAlignment="1" applyProtection="1">
      <alignment horizontal="center" vertical="center"/>
    </xf>
    <xf numFmtId="9" fontId="33" fillId="15" borderId="25" xfId="0" applyNumberFormat="1" applyFont="1" applyFill="1" applyBorder="1" applyAlignment="1" applyProtection="1">
      <alignment horizontal="center" vertical="center"/>
    </xf>
    <xf numFmtId="0" fontId="11" fillId="9" borderId="0" xfId="11" applyFont="1" applyFill="1"/>
    <xf numFmtId="166" fontId="9" fillId="9" borderId="0" xfId="14" applyNumberFormat="1" applyFont="1" applyFill="1" applyBorder="1" applyAlignment="1" applyProtection="1">
      <alignment horizontal="left" vertical="top"/>
    </xf>
    <xf numFmtId="0" fontId="9" fillId="9" borderId="0" xfId="14" applyFont="1" applyFill="1" applyBorder="1" applyAlignment="1" applyProtection="1">
      <alignment horizontal="left" vertical="top"/>
    </xf>
    <xf numFmtId="0" fontId="9" fillId="9" borderId="0" xfId="11" applyFont="1" applyFill="1" applyAlignment="1" applyProtection="1">
      <alignment horizontal="left" vertical="top"/>
    </xf>
    <xf numFmtId="0" fontId="11" fillId="9" borderId="0" xfId="11" applyFont="1" applyFill="1" applyAlignment="1" applyProtection="1">
      <alignment horizontal="left" vertical="top"/>
    </xf>
    <xf numFmtId="0" fontId="11" fillId="9" borderId="71" xfId="11" applyFont="1" applyFill="1" applyBorder="1" applyAlignment="1">
      <alignment horizontal="center" vertical="center" wrapText="1"/>
    </xf>
    <xf numFmtId="0" fontId="11" fillId="9" borderId="76" xfId="11" applyFont="1" applyFill="1" applyBorder="1" applyAlignment="1">
      <alignment horizontal="center" vertical="center" wrapText="1"/>
    </xf>
    <xf numFmtId="0" fontId="11" fillId="9" borderId="0" xfId="11" applyFont="1" applyFill="1" applyBorder="1" applyAlignment="1">
      <alignment horizontal="center" vertical="center" wrapText="1"/>
    </xf>
    <xf numFmtId="0" fontId="20" fillId="9" borderId="0" xfId="11" applyFont="1" applyFill="1" applyBorder="1" applyAlignment="1">
      <alignment horizontal="center" vertical="center" wrapText="1"/>
    </xf>
    <xf numFmtId="0" fontId="20" fillId="9" borderId="0" xfId="11" applyFont="1" applyFill="1" applyBorder="1" applyAlignment="1">
      <alignment vertical="center" wrapText="1"/>
    </xf>
    <xf numFmtId="0" fontId="20" fillId="9" borderId="0" xfId="11" applyFont="1" applyFill="1" applyBorder="1" applyAlignment="1">
      <alignment vertical="top" wrapText="1"/>
    </xf>
    <xf numFmtId="0" fontId="10" fillId="9" borderId="39" xfId="0" applyFont="1" applyFill="1" applyBorder="1" applyAlignment="1">
      <alignment horizontal="center" vertical="center" wrapText="1"/>
    </xf>
    <xf numFmtId="0" fontId="11" fillId="3" borderId="11" xfId="0" applyFont="1" applyFill="1" applyBorder="1" applyAlignment="1" applyProtection="1">
      <alignment horizontal="right"/>
      <protection locked="0"/>
    </xf>
    <xf numFmtId="0" fontId="11" fillId="3" borderId="15" xfId="0" applyFont="1" applyFill="1" applyBorder="1" applyAlignment="1" applyProtection="1">
      <alignment horizontal="right"/>
      <protection locked="0"/>
    </xf>
    <xf numFmtId="0" fontId="11" fillId="3" borderId="9" xfId="0" applyFont="1" applyFill="1" applyBorder="1" applyAlignment="1" applyProtection="1">
      <alignment horizontal="right"/>
      <protection locked="0"/>
    </xf>
    <xf numFmtId="0" fontId="11" fillId="9" borderId="0" xfId="11" applyFont="1" applyFill="1" applyBorder="1" applyAlignment="1">
      <alignment horizontal="left" vertical="center" wrapText="1"/>
    </xf>
    <xf numFmtId="168" fontId="11" fillId="0" borderId="0" xfId="11" applyNumberFormat="1" applyFont="1" applyFill="1" applyBorder="1" applyAlignment="1">
      <alignment horizontal="right" vertical="center" wrapText="1"/>
    </xf>
    <xf numFmtId="9" fontId="10" fillId="0" borderId="0" xfId="11" applyNumberFormat="1" applyFont="1" applyFill="1" applyBorder="1" applyAlignment="1">
      <alignment horizontal="center" vertical="center" wrapText="1"/>
    </xf>
    <xf numFmtId="0" fontId="11" fillId="0" borderId="41" xfId="0" applyFont="1" applyBorder="1" applyAlignment="1">
      <alignment horizontal="left" vertical="center" wrapText="1"/>
    </xf>
    <xf numFmtId="0" fontId="10" fillId="3" borderId="1" xfId="0" applyFont="1" applyFill="1" applyBorder="1" applyAlignment="1" applyProtection="1">
      <alignment vertical="center"/>
      <protection locked="0"/>
    </xf>
    <xf numFmtId="0" fontId="11" fillId="0" borderId="41" xfId="0" applyFont="1" applyBorder="1"/>
    <xf numFmtId="0" fontId="54" fillId="0" borderId="0" xfId="0" applyFont="1" applyAlignment="1">
      <alignment horizontal="left" vertical="center" indent="1"/>
    </xf>
    <xf numFmtId="0" fontId="55" fillId="0" borderId="0" xfId="0" applyFont="1"/>
    <xf numFmtId="0" fontId="27" fillId="0" borderId="0" xfId="0" applyFont="1" applyAlignment="1">
      <alignment vertical="center"/>
    </xf>
    <xf numFmtId="49" fontId="33" fillId="0" borderId="5" xfId="0" applyNumberFormat="1" applyFont="1" applyBorder="1" applyAlignment="1">
      <alignment horizontal="left" vertical="center"/>
    </xf>
    <xf numFmtId="0" fontId="33" fillId="0" borderId="5" xfId="0" applyFont="1" applyFill="1" applyBorder="1" applyAlignment="1" applyProtection="1">
      <alignment horizontal="left" vertical="center" wrapText="1"/>
    </xf>
    <xf numFmtId="4" fontId="33" fillId="4" borderId="9" xfId="0" applyNumberFormat="1" applyFont="1" applyFill="1" applyBorder="1" applyAlignment="1" applyProtection="1">
      <alignment horizontal="center" vertical="center"/>
    </xf>
    <xf numFmtId="3" fontId="33" fillId="0" borderId="80" xfId="0" applyNumberFormat="1" applyFont="1" applyBorder="1" applyAlignment="1" applyProtection="1">
      <alignment horizontal="center" vertical="center"/>
    </xf>
    <xf numFmtId="0" fontId="33" fillId="0" borderId="80" xfId="0" applyFont="1" applyBorder="1" applyAlignment="1" applyProtection="1">
      <alignment horizontal="center" vertical="center"/>
    </xf>
    <xf numFmtId="4" fontId="33" fillId="3" borderId="17" xfId="0" applyNumberFormat="1" applyFont="1" applyFill="1" applyBorder="1" applyAlignment="1" applyProtection="1">
      <alignment horizontal="center" vertical="center"/>
    </xf>
    <xf numFmtId="4" fontId="33" fillId="3" borderId="2" xfId="0" applyNumberFormat="1" applyFont="1" applyFill="1" applyBorder="1" applyAlignment="1" applyProtection="1">
      <alignment horizontal="center" vertical="center"/>
    </xf>
    <xf numFmtId="4" fontId="33" fillId="3" borderId="8" xfId="0" applyNumberFormat="1" applyFont="1" applyFill="1" applyBorder="1" applyAlignment="1" applyProtection="1">
      <alignment horizontal="center" vertical="center"/>
    </xf>
    <xf numFmtId="4" fontId="33" fillId="11" borderId="9" xfId="0" applyNumberFormat="1" applyFont="1" applyFill="1" applyBorder="1" applyAlignment="1" applyProtection="1">
      <alignment horizontal="center" vertical="center"/>
    </xf>
    <xf numFmtId="0" fontId="11" fillId="0" borderId="0" xfId="0" applyFont="1" applyBorder="1" applyAlignment="1">
      <alignment horizontal="left" vertical="top" wrapText="1"/>
    </xf>
    <xf numFmtId="0" fontId="11" fillId="7" borderId="8" xfId="0" applyFont="1" applyFill="1" applyBorder="1" applyAlignment="1" applyProtection="1">
      <alignment horizontal="center"/>
    </xf>
    <xf numFmtId="0" fontId="11" fillId="7" borderId="18" xfId="0" applyFont="1" applyFill="1" applyBorder="1" applyAlignment="1" applyProtection="1">
      <alignment horizontal="center"/>
    </xf>
    <xf numFmtId="0" fontId="11" fillId="7" borderId="44" xfId="0" applyFont="1" applyFill="1" applyBorder="1" applyAlignment="1" applyProtection="1">
      <alignment horizontal="center"/>
    </xf>
    <xf numFmtId="0" fontId="11" fillId="0" borderId="40" xfId="0" applyFont="1" applyBorder="1" applyAlignment="1">
      <alignment horizontal="left" vertical="center"/>
    </xf>
    <xf numFmtId="0" fontId="11" fillId="0" borderId="53" xfId="0" applyFont="1" applyBorder="1" applyAlignment="1">
      <alignment horizontal="left" vertical="center"/>
    </xf>
    <xf numFmtId="0" fontId="11" fillId="0" borderId="0" xfId="0" applyFont="1" applyBorder="1" applyAlignment="1">
      <alignment horizontal="left" vertical="center" wrapText="1"/>
    </xf>
    <xf numFmtId="0" fontId="11" fillId="0" borderId="0" xfId="0" applyFont="1" applyBorder="1" applyAlignment="1">
      <alignment horizontal="left"/>
    </xf>
    <xf numFmtId="0" fontId="45" fillId="0" borderId="0" xfId="0" applyFont="1" applyAlignment="1">
      <alignment vertical="center" wrapText="1"/>
    </xf>
    <xf numFmtId="0" fontId="9" fillId="0" borderId="0" xfId="0" applyFont="1" applyAlignment="1">
      <alignment vertical="top"/>
    </xf>
    <xf numFmtId="16" fontId="9" fillId="0" borderId="0" xfId="0" applyNumberFormat="1" applyFont="1" applyAlignment="1">
      <alignment vertical="top" wrapText="1"/>
    </xf>
    <xf numFmtId="0" fontId="11" fillId="0" borderId="0" xfId="0" applyFont="1" applyBorder="1" applyAlignment="1">
      <alignment horizontal="left" vertical="center"/>
    </xf>
    <xf numFmtId="0" fontId="43" fillId="0" borderId="0" xfId="0" applyFont="1" applyAlignment="1" applyProtection="1">
      <alignment vertical="center"/>
    </xf>
    <xf numFmtId="0" fontId="46" fillId="0" borderId="0" xfId="0" applyFont="1" applyAlignment="1" applyProtection="1">
      <alignment horizontal="center" vertical="center" wrapText="1"/>
    </xf>
    <xf numFmtId="0" fontId="10" fillId="0" borderId="5" xfId="0" applyFont="1" applyBorder="1" applyAlignment="1" applyProtection="1">
      <alignment horizontal="left" vertical="center"/>
    </xf>
    <xf numFmtId="0" fontId="10" fillId="0" borderId="54" xfId="0" applyFont="1" applyBorder="1" applyAlignment="1" applyProtection="1">
      <alignment horizontal="left" vertical="center"/>
    </xf>
    <xf numFmtId="0" fontId="11" fillId="13" borderId="53" xfId="0" applyFont="1" applyFill="1" applyBorder="1" applyAlignment="1">
      <alignment horizontal="center" vertical="center"/>
    </xf>
    <xf numFmtId="0" fontId="11" fillId="13" borderId="19" xfId="0" applyFont="1" applyFill="1" applyBorder="1" applyAlignment="1">
      <alignment horizontal="center" vertical="center"/>
    </xf>
    <xf numFmtId="0" fontId="11" fillId="0" borderId="0" xfId="0" applyFont="1" applyAlignment="1" applyProtection="1">
      <alignment horizontal="left" vertical="top" wrapText="1"/>
    </xf>
    <xf numFmtId="49" fontId="11" fillId="0" borderId="4" xfId="0" applyNumberFormat="1" applyFont="1" applyFill="1" applyBorder="1" applyAlignment="1" applyProtection="1">
      <alignment horizontal="left" vertical="center" wrapText="1"/>
    </xf>
    <xf numFmtId="49" fontId="11" fillId="0" borderId="55"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26" xfId="0" applyNumberFormat="1" applyFont="1" applyFill="1" applyBorder="1" applyAlignment="1" applyProtection="1">
      <alignment horizontal="left" vertical="center" wrapText="1"/>
    </xf>
    <xf numFmtId="49" fontId="11" fillId="3" borderId="16" xfId="0" applyNumberFormat="1" applyFont="1" applyFill="1" applyBorder="1" applyAlignment="1" applyProtection="1">
      <alignment horizontal="center" vertical="center" wrapText="1"/>
      <protection locked="0"/>
    </xf>
    <xf numFmtId="49" fontId="11" fillId="3" borderId="14"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5" xfId="0" applyNumberFormat="1" applyFont="1" applyFill="1" applyBorder="1" applyAlignment="1" applyProtection="1">
      <alignment horizontal="center" vertical="center" wrapText="1"/>
      <protection locked="0"/>
    </xf>
    <xf numFmtId="49" fontId="11" fillId="0" borderId="12"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1" fillId="3" borderId="1" xfId="0" applyNumberFormat="1" applyFont="1" applyFill="1" applyBorder="1" applyAlignment="1" applyProtection="1">
      <alignment horizontal="center" vertical="center" wrapText="1"/>
      <protection locked="0"/>
    </xf>
    <xf numFmtId="49" fontId="11" fillId="3" borderId="15"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left" vertical="center" wrapText="1"/>
      <protection locked="0"/>
    </xf>
    <xf numFmtId="49" fontId="11" fillId="3" borderId="15" xfId="0" applyNumberFormat="1" applyFont="1" applyFill="1" applyBorder="1" applyAlignment="1" applyProtection="1">
      <alignment horizontal="left" vertical="center" wrapText="1"/>
      <protection locked="0"/>
    </xf>
    <xf numFmtId="0" fontId="14" fillId="0" borderId="0" xfId="0" applyFont="1" applyBorder="1" applyAlignment="1" applyProtection="1">
      <alignment horizontal="left" wrapText="1"/>
    </xf>
    <xf numFmtId="49" fontId="11" fillId="3" borderId="20" xfId="0" applyNumberFormat="1" applyFont="1" applyFill="1" applyBorder="1" applyAlignment="1" applyProtection="1">
      <alignment horizontal="left" vertical="top" wrapText="1"/>
      <protection locked="0"/>
    </xf>
    <xf numFmtId="49" fontId="11" fillId="3" borderId="11" xfId="0" applyNumberFormat="1" applyFont="1" applyFill="1" applyBorder="1" applyAlignment="1" applyProtection="1">
      <alignment horizontal="left" vertical="top" wrapText="1"/>
      <protection locked="0"/>
    </xf>
    <xf numFmtId="49" fontId="11" fillId="3" borderId="1" xfId="0" applyNumberFormat="1" applyFont="1" applyFill="1" applyBorder="1" applyAlignment="1" applyProtection="1">
      <alignment horizontal="left" vertical="top" wrapText="1"/>
      <protection locked="0"/>
    </xf>
    <xf numFmtId="49" fontId="11" fillId="3" borderId="15" xfId="0" applyNumberFormat="1" applyFont="1" applyFill="1" applyBorder="1" applyAlignment="1" applyProtection="1">
      <alignment horizontal="left" vertical="top" wrapText="1"/>
      <protection locked="0"/>
    </xf>
    <xf numFmtId="0" fontId="11" fillId="0" borderId="6"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11" fillId="0" borderId="56" xfId="0" applyFont="1" applyBorder="1" applyAlignment="1" applyProtection="1">
      <alignment horizontal="left" vertical="center" wrapText="1"/>
    </xf>
    <xf numFmtId="49" fontId="11" fillId="3" borderId="49" xfId="0" applyNumberFormat="1" applyFont="1" applyFill="1" applyBorder="1" applyAlignment="1" applyProtection="1">
      <alignment horizontal="left" vertical="top" wrapText="1"/>
      <protection locked="0"/>
    </xf>
    <xf numFmtId="49" fontId="11" fillId="3" borderId="23" xfId="0" applyNumberFormat="1" applyFont="1" applyFill="1" applyBorder="1" applyAlignment="1" applyProtection="1">
      <alignment horizontal="left" vertical="top" wrapText="1"/>
      <protection locked="0"/>
    </xf>
    <xf numFmtId="1" fontId="10" fillId="7" borderId="16" xfId="0" applyNumberFormat="1" applyFont="1" applyFill="1" applyBorder="1" applyAlignment="1" applyProtection="1">
      <alignment horizontal="left" vertical="center" wrapText="1"/>
      <protection locked="0"/>
    </xf>
    <xf numFmtId="1" fontId="10" fillId="7" borderId="55" xfId="0" applyNumberFormat="1" applyFont="1" applyFill="1" applyBorder="1" applyAlignment="1" applyProtection="1">
      <alignment horizontal="left" vertical="center" wrapText="1"/>
      <protection locked="0"/>
    </xf>
    <xf numFmtId="49" fontId="11" fillId="0" borderId="5" xfId="0" applyNumberFormat="1" applyFont="1" applyFill="1" applyBorder="1" applyAlignment="1" applyProtection="1">
      <alignment horizontal="center" vertical="center" wrapText="1"/>
    </xf>
    <xf numFmtId="49" fontId="11" fillId="0" borderId="54" xfId="0" applyNumberFormat="1" applyFont="1" applyFill="1" applyBorder="1" applyAlignment="1" applyProtection="1">
      <alignment horizontal="center" vertical="center" wrapText="1"/>
    </xf>
    <xf numFmtId="49" fontId="11" fillId="3" borderId="8" xfId="0" applyNumberFormat="1" applyFont="1" applyFill="1" applyBorder="1" applyAlignment="1" applyProtection="1">
      <alignment horizontal="center" vertical="center" wrapText="1"/>
      <protection locked="0"/>
    </xf>
    <xf numFmtId="49" fontId="11" fillId="3" borderId="18" xfId="0" applyNumberFormat="1" applyFont="1" applyFill="1" applyBorder="1" applyAlignment="1" applyProtection="1">
      <alignment horizontal="center" vertical="center" wrapText="1"/>
      <protection locked="0"/>
    </xf>
    <xf numFmtId="49" fontId="11" fillId="3" borderId="44"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left" vertical="center" wrapText="1"/>
      <protection locked="0"/>
    </xf>
    <xf numFmtId="49" fontId="11" fillId="7" borderId="55" xfId="0" applyNumberFormat="1" applyFont="1" applyFill="1" applyBorder="1" applyAlignment="1" applyProtection="1">
      <alignment horizontal="left" vertical="center" wrapText="1"/>
      <protection locked="0"/>
    </xf>
    <xf numFmtId="49" fontId="10" fillId="7" borderId="8" xfId="0" applyNumberFormat="1" applyFont="1" applyFill="1" applyBorder="1" applyAlignment="1" applyProtection="1">
      <alignment horizontal="left" vertical="center" wrapText="1"/>
      <protection locked="0"/>
    </xf>
    <xf numFmtId="49" fontId="10" fillId="7" borderId="18" xfId="0" applyNumberFormat="1" applyFont="1" applyFill="1" applyBorder="1" applyAlignment="1" applyProtection="1">
      <alignment horizontal="left" vertical="center" wrapText="1"/>
      <protection locked="0"/>
    </xf>
    <xf numFmtId="49" fontId="10" fillId="7" borderId="43" xfId="0" applyNumberFormat="1" applyFont="1" applyFill="1" applyBorder="1" applyAlignment="1" applyProtection="1">
      <alignment horizontal="left" vertical="center" wrapText="1"/>
      <protection locked="0"/>
    </xf>
    <xf numFmtId="0" fontId="11" fillId="0" borderId="4" xfId="0" applyFont="1" applyBorder="1" applyAlignment="1" applyProtection="1">
      <alignment horizontal="left" vertical="center" wrapText="1"/>
    </xf>
    <xf numFmtId="0" fontId="11" fillId="0" borderId="55"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26" xfId="0" applyFont="1" applyBorder="1" applyAlignment="1" applyProtection="1">
      <alignment horizontal="left" vertical="center" wrapText="1"/>
    </xf>
    <xf numFmtId="49" fontId="11" fillId="7" borderId="8" xfId="0" applyNumberFormat="1" applyFont="1" applyFill="1" applyBorder="1" applyAlignment="1" applyProtection="1">
      <alignment horizontal="left" vertical="center" wrapText="1"/>
      <protection locked="0"/>
    </xf>
    <xf numFmtId="49" fontId="11" fillId="7" borderId="18" xfId="0" applyNumberFormat="1" applyFont="1" applyFill="1" applyBorder="1" applyAlignment="1" applyProtection="1">
      <alignment horizontal="left" vertical="center" wrapText="1"/>
      <protection locked="0"/>
    </xf>
    <xf numFmtId="49" fontId="24" fillId="3" borderId="18" xfId="3" applyNumberFormat="1" applyFont="1" applyFill="1" applyBorder="1" applyAlignment="1" applyProtection="1">
      <alignment horizontal="left" vertical="center" wrapText="1"/>
      <protection locked="0"/>
    </xf>
    <xf numFmtId="49" fontId="11" fillId="3" borderId="44" xfId="0" applyNumberFormat="1" applyFont="1" applyFill="1" applyBorder="1" applyAlignment="1" applyProtection="1">
      <alignment horizontal="left" vertical="center" wrapText="1"/>
      <protection locked="0"/>
    </xf>
    <xf numFmtId="49" fontId="11" fillId="0" borderId="5" xfId="0" applyNumberFormat="1" applyFont="1" applyBorder="1" applyAlignment="1" applyProtection="1">
      <alignment horizontal="left" vertical="center" wrapText="1"/>
    </xf>
    <xf numFmtId="49" fontId="11" fillId="0" borderId="54" xfId="0" applyNumberFormat="1" applyFont="1" applyBorder="1" applyAlignment="1" applyProtection="1">
      <alignment horizontal="left" vertical="center" wrapText="1"/>
    </xf>
    <xf numFmtId="49" fontId="11" fillId="3" borderId="1" xfId="4" applyNumberFormat="1" applyFont="1" applyFill="1" applyBorder="1" applyAlignment="1" applyProtection="1">
      <alignment horizontal="left" vertical="center" wrapText="1"/>
      <protection locked="0"/>
    </xf>
    <xf numFmtId="49" fontId="11" fillId="3" borderId="15" xfId="4" applyNumberFormat="1" applyFont="1" applyFill="1" applyBorder="1" applyAlignment="1" applyProtection="1">
      <alignment horizontal="left" vertical="center" wrapText="1"/>
      <protection locked="0"/>
    </xf>
    <xf numFmtId="49" fontId="11" fillId="0" borderId="6" xfId="0" applyNumberFormat="1" applyFont="1" applyFill="1" applyBorder="1" applyAlignment="1" applyProtection="1">
      <alignment horizontal="left" vertical="center" wrapText="1"/>
    </xf>
    <xf numFmtId="49" fontId="11" fillId="3" borderId="20" xfId="0" applyNumberFormat="1" applyFont="1" applyFill="1" applyBorder="1" applyAlignment="1" applyProtection="1">
      <alignment horizontal="left" vertical="center" wrapText="1"/>
      <protection locked="0"/>
    </xf>
    <xf numFmtId="49" fontId="11" fillId="0" borderId="18" xfId="0" applyNumberFormat="1" applyFont="1" applyBorder="1" applyAlignment="1" applyProtection="1">
      <alignment horizontal="left" vertical="center" wrapText="1"/>
    </xf>
    <xf numFmtId="0" fontId="11" fillId="0" borderId="0" xfId="0" applyFont="1" applyFill="1" applyBorder="1" applyAlignment="1" applyProtection="1">
      <alignment horizontal="left" vertical="top" wrapText="1"/>
      <protection locked="0"/>
    </xf>
    <xf numFmtId="49" fontId="11" fillId="3" borderId="25" xfId="0" applyNumberFormat="1" applyFont="1" applyFill="1" applyBorder="1" applyAlignment="1" applyProtection="1">
      <alignment horizontal="left" vertical="center" wrapText="1"/>
      <protection locked="0"/>
    </xf>
    <xf numFmtId="49" fontId="11" fillId="3" borderId="31" xfId="0" applyNumberFormat="1" applyFont="1" applyFill="1" applyBorder="1" applyAlignment="1" applyProtection="1">
      <alignment horizontal="left" vertical="center" wrapText="1"/>
      <protection locked="0"/>
    </xf>
    <xf numFmtId="49" fontId="11" fillId="3" borderId="27" xfId="0" applyNumberFormat="1" applyFont="1" applyFill="1" applyBorder="1" applyAlignment="1" applyProtection="1">
      <alignment horizontal="left" vertical="center" wrapText="1"/>
      <protection locked="0"/>
    </xf>
    <xf numFmtId="49" fontId="11" fillId="3" borderId="28" xfId="0" applyNumberFormat="1" applyFont="1" applyFill="1" applyBorder="1" applyAlignment="1" applyProtection="1">
      <alignment horizontal="left" vertical="center" wrapText="1"/>
      <protection locked="0"/>
    </xf>
    <xf numFmtId="49" fontId="11" fillId="3" borderId="29" xfId="0" applyNumberFormat="1" applyFont="1" applyFill="1" applyBorder="1" applyAlignment="1" applyProtection="1">
      <alignment horizontal="left" vertical="center" wrapText="1"/>
      <protection locked="0"/>
    </xf>
    <xf numFmtId="1" fontId="11" fillId="3" borderId="1" xfId="0" applyNumberFormat="1" applyFont="1" applyFill="1" applyBorder="1" applyAlignment="1" applyProtection="1">
      <alignment horizontal="left" vertical="center" wrapText="1"/>
      <protection locked="0"/>
    </xf>
    <xf numFmtId="0" fontId="8" fillId="0" borderId="0" xfId="0" applyFont="1"/>
    <xf numFmtId="49" fontId="11" fillId="3" borderId="11" xfId="0" applyNumberFormat="1" applyFont="1" applyFill="1" applyBorder="1" applyAlignment="1" applyProtection="1">
      <alignment horizontal="left" vertical="center" wrapText="1"/>
      <protection locked="0"/>
    </xf>
    <xf numFmtId="49" fontId="11" fillId="0" borderId="10" xfId="0" applyNumberFormat="1" applyFont="1" applyFill="1" applyBorder="1" applyAlignment="1" applyProtection="1">
      <alignment horizontal="left" vertical="center" wrapText="1"/>
    </xf>
    <xf numFmtId="49" fontId="11" fillId="0" borderId="20" xfId="0" applyNumberFormat="1" applyFont="1" applyFill="1" applyBorder="1" applyAlignment="1" applyProtection="1">
      <alignment horizontal="left" vertical="center" wrapText="1"/>
    </xf>
    <xf numFmtId="49" fontId="11" fillId="0" borderId="21" xfId="0" applyNumberFormat="1" applyFont="1" applyFill="1" applyBorder="1" applyAlignment="1" applyProtection="1">
      <alignment horizontal="left" vertical="center" wrapText="1"/>
    </xf>
    <xf numFmtId="49" fontId="11" fillId="0" borderId="48" xfId="0" applyNumberFormat="1" applyFont="1" applyFill="1" applyBorder="1" applyAlignment="1" applyProtection="1">
      <alignment horizontal="left" vertical="center" wrapText="1"/>
    </xf>
    <xf numFmtId="0" fontId="11" fillId="0" borderId="0" xfId="0" applyFont="1" applyAlignment="1">
      <alignment horizontal="left" vertical="top" wrapText="1"/>
    </xf>
    <xf numFmtId="0" fontId="11" fillId="3" borderId="3"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29" xfId="0" applyFont="1" applyFill="1" applyBorder="1" applyAlignment="1" applyProtection="1">
      <alignment horizontal="center"/>
    </xf>
    <xf numFmtId="0" fontId="11" fillId="3" borderId="4" xfId="0" applyFont="1" applyFill="1" applyBorder="1" applyAlignment="1" applyProtection="1">
      <alignment horizontal="center"/>
    </xf>
    <xf numFmtId="0" fontId="11" fillId="3" borderId="14" xfId="0" applyFont="1" applyFill="1" applyBorder="1" applyAlignment="1" applyProtection="1">
      <alignment horizontal="center"/>
    </xf>
    <xf numFmtId="0" fontId="11" fillId="3" borderId="24" xfId="0" applyFont="1" applyFill="1" applyBorder="1" applyAlignment="1" applyProtection="1">
      <alignment horizontal="center"/>
    </xf>
    <xf numFmtId="0" fontId="11" fillId="0" borderId="0" xfId="0" applyFont="1" applyAlignment="1" applyProtection="1">
      <alignment horizontal="right"/>
    </xf>
    <xf numFmtId="0" fontId="11" fillId="0" borderId="0" xfId="0" applyFont="1" applyBorder="1" applyAlignment="1" applyProtection="1">
      <alignment horizontal="right"/>
    </xf>
    <xf numFmtId="0" fontId="11" fillId="0" borderId="0" xfId="0" applyFont="1" applyAlignment="1"/>
    <xf numFmtId="0" fontId="11" fillId="3" borderId="5" xfId="0" applyFont="1" applyFill="1" applyBorder="1" applyAlignment="1" applyProtection="1">
      <alignment horizontal="center"/>
    </xf>
    <xf numFmtId="0" fontId="11" fillId="3" borderId="18" xfId="0" applyFont="1" applyFill="1" applyBorder="1" applyAlignment="1" applyProtection="1">
      <alignment horizontal="center"/>
    </xf>
    <xf numFmtId="0" fontId="11" fillId="3" borderId="54" xfId="0" applyFont="1" applyFill="1" applyBorder="1" applyAlignment="1" applyProtection="1">
      <alignment horizontal="center"/>
    </xf>
    <xf numFmtId="0" fontId="12" fillId="0" borderId="3" xfId="0" applyFont="1" applyBorder="1" applyAlignment="1" applyProtection="1">
      <alignment horizontal="left" vertical="center" wrapText="1"/>
    </xf>
    <xf numFmtId="0" fontId="12" fillId="0" borderId="28" xfId="0" applyFont="1" applyBorder="1" applyAlignment="1" applyProtection="1">
      <alignment horizontal="left" vertical="center" wrapText="1"/>
    </xf>
    <xf numFmtId="0" fontId="12" fillId="0" borderId="26" xfId="0" applyFont="1" applyBorder="1" applyAlignment="1" applyProtection="1">
      <alignment horizontal="left" vertical="center" wrapText="1"/>
    </xf>
    <xf numFmtId="0" fontId="12" fillId="0" borderId="27"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47" fillId="7" borderId="8" xfId="15" applyFont="1" applyFill="1" applyBorder="1" applyAlignment="1">
      <alignment horizontal="center" vertical="center"/>
    </xf>
    <xf numFmtId="0" fontId="47" fillId="7" borderId="18" xfId="15" applyFont="1" applyFill="1" applyBorder="1" applyAlignment="1">
      <alignment horizontal="center" vertical="center"/>
    </xf>
    <xf numFmtId="0" fontId="47" fillId="7" borderId="44" xfId="15" applyFont="1" applyFill="1" applyBorder="1" applyAlignment="1">
      <alignment horizontal="center" vertical="center"/>
    </xf>
    <xf numFmtId="4" fontId="12" fillId="0" borderId="3" xfId="0" applyNumberFormat="1" applyFont="1" applyFill="1" applyBorder="1" applyAlignment="1" applyProtection="1">
      <alignment horizontal="center" vertical="top" wrapText="1"/>
    </xf>
    <xf numFmtId="4" fontId="12" fillId="0" borderId="26" xfId="0" applyNumberFormat="1" applyFont="1" applyFill="1" applyBorder="1" applyAlignment="1" applyProtection="1">
      <alignment horizontal="center" vertical="top" wrapText="1"/>
    </xf>
    <xf numFmtId="0" fontId="12" fillId="0" borderId="27" xfId="0" applyFont="1" applyFill="1" applyBorder="1" applyAlignment="1" applyProtection="1">
      <alignment horizontal="center" vertical="top" wrapText="1"/>
    </xf>
    <xf numFmtId="0" fontId="12" fillId="0" borderId="26" xfId="0" applyFont="1" applyFill="1" applyBorder="1" applyAlignment="1" applyProtection="1">
      <alignment horizontal="center" vertical="top" wrapText="1"/>
    </xf>
    <xf numFmtId="0" fontId="12" fillId="0" borderId="20" xfId="0" applyFont="1" applyFill="1" applyBorder="1" applyAlignment="1" applyProtection="1">
      <alignment horizontal="center" vertical="top" wrapText="1"/>
    </xf>
    <xf numFmtId="0" fontId="11" fillId="0" borderId="10" xfId="0" applyFont="1" applyBorder="1" applyAlignment="1">
      <alignment horizontal="left" vertical="center"/>
    </xf>
    <xf numFmtId="0" fontId="11" fillId="0" borderId="20" xfId="0" applyFont="1" applyBorder="1" applyAlignment="1">
      <alignment horizontal="left" vertical="center"/>
    </xf>
    <xf numFmtId="0" fontId="11" fillId="0" borderId="20" xfId="0" applyFont="1" applyBorder="1" applyAlignment="1" applyProtection="1">
      <alignment horizontal="left" vertical="top"/>
    </xf>
    <xf numFmtId="0" fontId="11" fillId="0" borderId="11" xfId="0" applyFont="1" applyBorder="1" applyAlignment="1" applyProtection="1">
      <alignment horizontal="left" vertical="top"/>
    </xf>
    <xf numFmtId="164" fontId="12" fillId="3" borderId="5" xfId="0" applyNumberFormat="1" applyFont="1" applyFill="1" applyBorder="1" applyAlignment="1" applyProtection="1">
      <alignment horizontal="center" vertical="center" wrapText="1"/>
      <protection locked="0"/>
    </xf>
    <xf numFmtId="164" fontId="12" fillId="3" borderId="54" xfId="0" applyNumberFormat="1" applyFont="1" applyFill="1" applyBorder="1" applyAlignment="1" applyProtection="1">
      <alignment horizontal="center" vertical="center" wrapText="1"/>
      <protection locked="0"/>
    </xf>
    <xf numFmtId="164" fontId="12" fillId="14" borderId="8" xfId="0" applyNumberFormat="1" applyFont="1" applyFill="1" applyBorder="1" applyAlignment="1" applyProtection="1">
      <alignment horizontal="center" vertical="center" wrapText="1"/>
      <protection locked="0"/>
    </xf>
    <xf numFmtId="164" fontId="12" fillId="14" borderId="54" xfId="0" applyNumberFormat="1" applyFont="1" applyFill="1" applyBorder="1" applyAlignment="1" applyProtection="1">
      <alignment horizontal="center" vertical="center" wrapText="1"/>
      <protection locked="0"/>
    </xf>
    <xf numFmtId="164" fontId="12" fillId="9" borderId="45" xfId="0" quotePrefix="1" applyNumberFormat="1" applyFont="1" applyFill="1" applyBorder="1" applyAlignment="1" applyProtection="1">
      <alignment horizontal="left" vertical="center" wrapText="1"/>
      <protection locked="0"/>
    </xf>
    <xf numFmtId="164" fontId="12" fillId="9" borderId="33" xfId="0" quotePrefix="1" applyNumberFormat="1" applyFont="1" applyFill="1" applyBorder="1" applyAlignment="1" applyProtection="1">
      <alignment horizontal="left" vertical="center" wrapText="1"/>
      <protection locked="0"/>
    </xf>
    <xf numFmtId="10" fontId="12" fillId="14" borderId="33" xfId="16" applyNumberFormat="1" applyFont="1" applyFill="1" applyBorder="1" applyAlignment="1" applyProtection="1">
      <alignment horizontal="center" vertical="center" wrapText="1"/>
      <protection locked="0"/>
    </xf>
    <xf numFmtId="10" fontId="12" fillId="4" borderId="33" xfId="16" applyNumberFormat="1" applyFont="1" applyFill="1" applyBorder="1" applyAlignment="1" applyProtection="1">
      <alignment horizontal="center" vertical="center" wrapText="1"/>
    </xf>
    <xf numFmtId="0" fontId="51" fillId="0" borderId="0" xfId="0" applyFont="1" applyBorder="1" applyAlignment="1" applyProtection="1">
      <alignment horizontal="left" vertical="center" wrapText="1"/>
    </xf>
    <xf numFmtId="0" fontId="13" fillId="7" borderId="1" xfId="0" applyNumberFormat="1" applyFont="1" applyFill="1" applyBorder="1" applyAlignment="1" applyProtection="1">
      <alignment horizontal="left" vertical="top" wrapText="1"/>
      <protection locked="0"/>
    </xf>
    <xf numFmtId="0" fontId="13" fillId="7" borderId="25" xfId="0" applyNumberFormat="1" applyFont="1" applyFill="1" applyBorder="1" applyAlignment="1" applyProtection="1">
      <alignment horizontal="left" vertical="top" wrapText="1"/>
      <protection locked="0"/>
    </xf>
    <xf numFmtId="0" fontId="13" fillId="9" borderId="16" xfId="0" applyNumberFormat="1" applyFont="1" applyFill="1" applyBorder="1" applyAlignment="1" applyProtection="1">
      <alignment horizontal="left" vertical="center"/>
      <protection locked="0"/>
    </xf>
    <xf numFmtId="0" fontId="13" fillId="9" borderId="14" xfId="0" applyNumberFormat="1" applyFont="1" applyFill="1" applyBorder="1" applyAlignment="1" applyProtection="1">
      <alignment horizontal="left" vertical="center"/>
      <protection locked="0"/>
    </xf>
    <xf numFmtId="0" fontId="13" fillId="9" borderId="55" xfId="0" applyNumberFormat="1" applyFont="1" applyFill="1" applyBorder="1" applyAlignment="1" applyProtection="1">
      <alignment horizontal="left" vertical="center"/>
      <protection locked="0"/>
    </xf>
    <xf numFmtId="0" fontId="13" fillId="7" borderId="16" xfId="0" applyNumberFormat="1" applyFont="1" applyFill="1" applyBorder="1" applyAlignment="1" applyProtection="1">
      <alignment horizontal="left" vertical="top" wrapText="1"/>
      <protection locked="0"/>
    </xf>
    <xf numFmtId="0" fontId="13" fillId="7" borderId="14" xfId="0" applyNumberFormat="1" applyFont="1" applyFill="1" applyBorder="1" applyAlignment="1" applyProtection="1">
      <alignment horizontal="left" vertical="top" wrapText="1"/>
      <protection locked="0"/>
    </xf>
    <xf numFmtId="0" fontId="13" fillId="7" borderId="55" xfId="0" applyNumberFormat="1" applyFont="1" applyFill="1" applyBorder="1" applyAlignment="1" applyProtection="1">
      <alignment horizontal="left" vertical="top" wrapText="1"/>
      <protection locked="0"/>
    </xf>
    <xf numFmtId="0" fontId="14" fillId="0" borderId="0" xfId="0" applyFont="1" applyBorder="1" applyAlignment="1"/>
    <xf numFmtId="0" fontId="12" fillId="3" borderId="17"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3" borderId="24" xfId="0" applyFont="1" applyFill="1" applyBorder="1" applyAlignment="1">
      <alignment horizontal="center" vertical="top" wrapText="1"/>
    </xf>
    <xf numFmtId="0" fontId="12" fillId="3" borderId="1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1" fillId="7" borderId="4" xfId="0" applyFont="1" applyFill="1" applyBorder="1" applyAlignment="1" applyProtection="1">
      <alignment horizontal="center" wrapText="1"/>
    </xf>
    <xf numFmtId="0" fontId="11" fillId="7" borderId="14" xfId="0" applyFont="1" applyFill="1" applyBorder="1" applyAlignment="1" applyProtection="1">
      <alignment horizontal="center" wrapText="1"/>
    </xf>
    <xf numFmtId="0" fontId="11" fillId="7" borderId="24" xfId="0" applyFont="1" applyFill="1" applyBorder="1" applyAlignment="1" applyProtection="1">
      <alignment horizontal="center" wrapText="1"/>
    </xf>
    <xf numFmtId="0" fontId="11" fillId="7" borderId="5" xfId="0" applyFont="1" applyFill="1" applyBorder="1" applyAlignment="1" applyProtection="1">
      <alignment horizontal="center" wrapText="1"/>
    </xf>
    <xf numFmtId="0" fontId="11" fillId="7" borderId="18" xfId="0" applyFont="1" applyFill="1" applyBorder="1" applyAlignment="1" applyProtection="1">
      <alignment horizontal="center" wrapText="1"/>
    </xf>
    <xf numFmtId="0" fontId="11" fillId="7" borderId="44" xfId="0" applyFont="1" applyFill="1" applyBorder="1" applyAlignment="1" applyProtection="1">
      <alignment horizontal="center" wrapText="1"/>
    </xf>
    <xf numFmtId="0" fontId="11" fillId="7" borderId="16" xfId="0" applyFont="1" applyFill="1" applyBorder="1" applyAlignment="1" applyProtection="1">
      <alignment horizontal="left" vertical="top"/>
      <protection locked="0"/>
    </xf>
    <xf numFmtId="0" fontId="11" fillId="7" borderId="24" xfId="0" applyFont="1" applyFill="1" applyBorder="1" applyAlignment="1" applyProtection="1">
      <alignment horizontal="left" vertical="top"/>
      <protection locked="0"/>
    </xf>
    <xf numFmtId="0" fontId="11" fillId="0" borderId="8" xfId="0" applyFont="1" applyFill="1" applyBorder="1" applyAlignment="1" applyProtection="1">
      <alignment horizontal="left" vertical="center"/>
    </xf>
    <xf numFmtId="0" fontId="11" fillId="0" borderId="44" xfId="0" applyFont="1" applyFill="1" applyBorder="1" applyAlignment="1" applyProtection="1">
      <alignment horizontal="left" vertical="center"/>
    </xf>
    <xf numFmtId="0" fontId="11" fillId="7" borderId="27" xfId="0" applyFont="1" applyFill="1" applyBorder="1" applyAlignment="1" applyProtection="1">
      <alignment horizontal="left" vertical="top"/>
      <protection locked="0"/>
    </xf>
    <xf numFmtId="0" fontId="11" fillId="7" borderId="29" xfId="0" applyFont="1" applyFill="1" applyBorder="1" applyAlignment="1" applyProtection="1">
      <alignment horizontal="left" vertical="top"/>
      <protection locked="0"/>
    </xf>
    <xf numFmtId="0" fontId="11" fillId="0" borderId="7" xfId="0" applyNumberFormat="1" applyFont="1" applyFill="1" applyBorder="1" applyAlignment="1" applyProtection="1">
      <alignment horizontal="left" vertical="top"/>
    </xf>
    <xf numFmtId="0" fontId="11" fillId="0" borderId="60" xfId="0" applyNumberFormat="1" applyFont="1" applyFill="1" applyBorder="1" applyAlignment="1" applyProtection="1">
      <alignment horizontal="left" vertical="top"/>
    </xf>
    <xf numFmtId="0" fontId="10" fillId="0" borderId="3"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22" fillId="0" borderId="30" xfId="0" applyFont="1" applyFill="1" applyBorder="1" applyAlignment="1" applyProtection="1">
      <alignment horizontal="left" vertical="top" wrapText="1"/>
    </xf>
    <xf numFmtId="1" fontId="30" fillId="4" borderId="37" xfId="0" applyNumberFormat="1" applyFont="1" applyFill="1" applyBorder="1" applyAlignment="1" applyProtection="1">
      <alignment horizontal="center" vertical="center"/>
    </xf>
    <xf numFmtId="0" fontId="27" fillId="12" borderId="40" xfId="0" applyFont="1" applyFill="1" applyBorder="1" applyAlignment="1" applyProtection="1">
      <alignment horizontal="center" wrapText="1"/>
    </xf>
    <xf numFmtId="0" fontId="27" fillId="12" borderId="53" xfId="0" applyFont="1" applyFill="1" applyBorder="1" applyAlignment="1" applyProtection="1">
      <alignment horizontal="center" wrapText="1"/>
    </xf>
    <xf numFmtId="0" fontId="27" fillId="12" borderId="19" xfId="0" applyFont="1" applyFill="1" applyBorder="1" applyAlignment="1" applyProtection="1">
      <alignment horizontal="center" wrapText="1"/>
    </xf>
    <xf numFmtId="0" fontId="2" fillId="0" borderId="0" xfId="13"/>
    <xf numFmtId="0" fontId="27" fillId="0" borderId="0" xfId="0" applyFont="1" applyBorder="1" applyAlignment="1" applyProtection="1">
      <alignment horizontal="right"/>
    </xf>
    <xf numFmtId="4" fontId="29" fillId="3" borderId="10" xfId="0" applyNumberFormat="1" applyFont="1" applyFill="1" applyBorder="1" applyAlignment="1" applyProtection="1">
      <alignment horizontal="center" vertical="top"/>
    </xf>
    <xf numFmtId="4" fontId="30" fillId="3" borderId="20" xfId="0" applyNumberFormat="1" applyFont="1" applyFill="1" applyBorder="1" applyAlignment="1" applyProtection="1">
      <alignment horizontal="center" vertical="top"/>
    </xf>
    <xf numFmtId="1" fontId="30" fillId="4" borderId="19" xfId="0" applyNumberFormat="1" applyFont="1" applyFill="1" applyBorder="1" applyAlignment="1" applyProtection="1">
      <alignment horizontal="center" vertical="center"/>
    </xf>
    <xf numFmtId="0" fontId="27" fillId="12" borderId="6" xfId="0" applyFont="1" applyFill="1" applyBorder="1" applyAlignment="1" applyProtection="1">
      <alignment horizontal="center" vertical="top" wrapText="1"/>
    </xf>
    <xf numFmtId="0" fontId="27" fillId="12" borderId="25" xfId="0" applyFont="1" applyFill="1" applyBorder="1" applyAlignment="1" applyProtection="1">
      <alignment horizontal="center" vertical="top" wrapText="1"/>
    </xf>
    <xf numFmtId="0" fontId="27" fillId="12" borderId="7" xfId="0" applyFont="1" applyFill="1" applyBorder="1" applyAlignment="1" applyProtection="1">
      <alignment horizontal="center" vertical="top" wrapText="1"/>
    </xf>
    <xf numFmtId="0" fontId="27" fillId="12" borderId="31" xfId="0" applyFont="1" applyFill="1" applyBorder="1" applyAlignment="1" applyProtection="1">
      <alignment horizontal="center" vertical="top" wrapText="1"/>
    </xf>
    <xf numFmtId="0" fontId="14" fillId="9" borderId="0" xfId="11" applyFont="1" applyFill="1" applyBorder="1" applyAlignment="1"/>
    <xf numFmtId="0" fontId="8" fillId="9" borderId="0" xfId="11" applyFont="1" applyFill="1" applyBorder="1" applyAlignment="1"/>
    <xf numFmtId="0" fontId="11" fillId="9" borderId="0" xfId="11" applyFont="1" applyFill="1" applyAlignment="1">
      <alignment horizontal="center"/>
    </xf>
    <xf numFmtId="0" fontId="11" fillId="9" borderId="62" xfId="11" applyFont="1" applyFill="1" applyBorder="1" applyAlignment="1">
      <alignment horizontal="center" vertical="center" wrapText="1"/>
    </xf>
    <xf numFmtId="0" fontId="11" fillId="9" borderId="66" xfId="11" applyFont="1" applyFill="1" applyBorder="1" applyAlignment="1">
      <alignment horizontal="center" vertical="center" wrapText="1"/>
    </xf>
    <xf numFmtId="0" fontId="11" fillId="9" borderId="63" xfId="11" applyFont="1" applyFill="1" applyBorder="1" applyAlignment="1">
      <alignment horizontal="center" vertical="center" wrapText="1"/>
    </xf>
    <xf numFmtId="0" fontId="11" fillId="9" borderId="67" xfId="11" applyFont="1" applyFill="1" applyBorder="1" applyAlignment="1">
      <alignment horizontal="center" vertical="center" wrapText="1"/>
    </xf>
    <xf numFmtId="0" fontId="10" fillId="9" borderId="64" xfId="11" applyFont="1" applyFill="1" applyBorder="1" applyAlignment="1">
      <alignment horizontal="center" vertical="center" wrapText="1"/>
    </xf>
    <xf numFmtId="0" fontId="10" fillId="9" borderId="65" xfId="11" applyFont="1" applyFill="1" applyBorder="1" applyAlignment="1">
      <alignment horizontal="center" vertical="center" wrapText="1"/>
    </xf>
    <xf numFmtId="0" fontId="10" fillId="9" borderId="68" xfId="11" applyFont="1" applyFill="1" applyBorder="1" applyAlignment="1">
      <alignment horizontal="center" vertical="center" wrapText="1"/>
    </xf>
    <xf numFmtId="0" fontId="10" fillId="9" borderId="69" xfId="11" applyFont="1" applyFill="1" applyBorder="1" applyAlignment="1">
      <alignment horizontal="center" vertical="center" wrapText="1"/>
    </xf>
    <xf numFmtId="0" fontId="10" fillId="9" borderId="70" xfId="11" applyFont="1" applyFill="1" applyBorder="1" applyAlignment="1">
      <alignment horizontal="center" vertical="center" wrapText="1"/>
    </xf>
    <xf numFmtId="0" fontId="11" fillId="9" borderId="72" xfId="11" applyFont="1" applyFill="1" applyBorder="1" applyAlignment="1">
      <alignment vertical="center" wrapText="1"/>
    </xf>
    <xf numFmtId="168" fontId="17" fillId="16" borderId="72" xfId="11" applyNumberFormat="1" applyFont="1" applyFill="1" applyBorder="1" applyAlignment="1">
      <alignment vertical="center" wrapText="1"/>
    </xf>
    <xf numFmtId="9" fontId="10" fillId="16" borderId="73" xfId="11" applyNumberFormat="1" applyFont="1" applyFill="1" applyBorder="1" applyAlignment="1">
      <alignment horizontal="center" vertical="center" wrapText="1"/>
    </xf>
    <xf numFmtId="9" fontId="10" fillId="16" borderId="74" xfId="11" applyNumberFormat="1" applyFont="1" applyFill="1" applyBorder="1" applyAlignment="1">
      <alignment horizontal="center" vertical="center" wrapText="1"/>
    </xf>
    <xf numFmtId="0" fontId="11" fillId="9" borderId="75" xfId="11" applyFont="1" applyFill="1" applyBorder="1" applyAlignment="1">
      <alignment horizontal="center" vertical="center" wrapText="1"/>
    </xf>
    <xf numFmtId="0" fontId="11" fillId="9" borderId="77" xfId="11" applyFont="1" applyFill="1" applyBorder="1" applyAlignment="1">
      <alignment horizontal="center" vertical="center" wrapText="1"/>
    </xf>
    <xf numFmtId="168" fontId="11" fillId="17" borderId="72" xfId="11" applyNumberFormat="1" applyFont="1" applyFill="1" applyBorder="1" applyAlignment="1">
      <alignment vertical="center" wrapText="1"/>
    </xf>
    <xf numFmtId="0" fontId="11" fillId="9" borderId="78" xfId="11" applyFont="1" applyFill="1" applyBorder="1" applyAlignment="1">
      <alignment horizontal="left" vertical="center" wrapText="1"/>
    </xf>
    <xf numFmtId="0" fontId="11" fillId="9" borderId="79" xfId="11" applyFont="1" applyFill="1" applyBorder="1" applyAlignment="1">
      <alignment horizontal="left" vertical="center" wrapText="1"/>
    </xf>
    <xf numFmtId="168" fontId="11" fillId="17" borderId="78" xfId="11" applyNumberFormat="1" applyFont="1" applyFill="1" applyBorder="1" applyAlignment="1">
      <alignment horizontal="right" vertical="center" wrapText="1"/>
    </xf>
    <xf numFmtId="168" fontId="11" fillId="17" borderId="79" xfId="11" applyNumberFormat="1" applyFont="1" applyFill="1" applyBorder="1" applyAlignment="1">
      <alignment horizontal="right" vertical="center" wrapText="1"/>
    </xf>
    <xf numFmtId="0" fontId="11" fillId="3" borderId="17" xfId="0" applyFont="1" applyFill="1" applyBorder="1" applyAlignment="1" applyProtection="1">
      <protection locked="0"/>
    </xf>
    <xf numFmtId="0" fontId="11" fillId="0" borderId="2" xfId="0" applyFont="1" applyBorder="1" applyProtection="1">
      <protection locked="0"/>
    </xf>
    <xf numFmtId="0" fontId="11" fillId="3" borderId="2" xfId="0" applyFont="1" applyFill="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3" borderId="12" xfId="0" applyFont="1" applyFill="1" applyBorder="1" applyAlignment="1" applyProtection="1">
      <protection locked="0"/>
    </xf>
    <xf numFmtId="0" fontId="11" fillId="0" borderId="1" xfId="0" applyFont="1" applyBorder="1" applyProtection="1">
      <protection locked="0"/>
    </xf>
    <xf numFmtId="0" fontId="11" fillId="3" borderId="1"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0" fillId="9" borderId="0" xfId="0" applyFont="1" applyFill="1" applyBorder="1" applyAlignment="1">
      <alignment horizontal="left" vertical="top" wrapText="1"/>
    </xf>
    <xf numFmtId="0" fontId="9" fillId="9" borderId="0" xfId="0" applyFont="1" applyFill="1" applyAlignment="1">
      <alignment horizontal="left" vertical="top" wrapText="1"/>
    </xf>
    <xf numFmtId="0" fontId="10" fillId="9" borderId="38" xfId="0" applyFont="1" applyFill="1" applyBorder="1" applyAlignment="1">
      <alignment vertical="center" wrapText="1"/>
    </xf>
    <xf numFmtId="0" fontId="11" fillId="9" borderId="35" xfId="0" applyFont="1" applyFill="1" applyBorder="1" applyAlignment="1">
      <alignment vertical="center"/>
    </xf>
    <xf numFmtId="0" fontId="11" fillId="9" borderId="58" xfId="0" applyFont="1" applyFill="1" applyBorder="1" applyAlignment="1">
      <alignment vertical="center"/>
    </xf>
    <xf numFmtId="0" fontId="11" fillId="3" borderId="10" xfId="0" applyFont="1" applyFill="1" applyBorder="1" applyAlignment="1" applyProtection="1">
      <protection locked="0"/>
    </xf>
    <xf numFmtId="0" fontId="11" fillId="0" borderId="20" xfId="0" applyFont="1" applyBorder="1" applyProtection="1">
      <protection locked="0"/>
    </xf>
    <xf numFmtId="0" fontId="11" fillId="3" borderId="20" xfId="0" applyFont="1" applyFill="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3" borderId="4" xfId="0" applyFont="1" applyFill="1" applyBorder="1" applyAlignment="1" applyProtection="1">
      <alignment horizontal="center" vertical="center"/>
      <protection locked="0"/>
    </xf>
    <xf numFmtId="0" fontId="11" fillId="7" borderId="14" xfId="0" applyFont="1" applyFill="1" applyBorder="1" applyAlignment="1" applyProtection="1">
      <alignment horizontal="center" vertical="center"/>
      <protection locked="0"/>
    </xf>
    <xf numFmtId="0" fontId="11" fillId="7" borderId="2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7" borderId="18" xfId="0" applyFont="1" applyFill="1" applyBorder="1" applyAlignment="1" applyProtection="1">
      <alignment horizontal="center" vertical="center"/>
      <protection locked="0"/>
    </xf>
    <xf numFmtId="0" fontId="11" fillId="7" borderId="44" xfId="0" applyFont="1" applyFill="1" applyBorder="1" applyAlignment="1" applyProtection="1">
      <alignment horizontal="center" vertical="center"/>
      <protection locked="0"/>
    </xf>
    <xf numFmtId="0" fontId="10" fillId="0" borderId="38" xfId="0" applyFont="1" applyBorder="1" applyAlignment="1">
      <alignment horizontal="left" wrapText="1"/>
    </xf>
    <xf numFmtId="0" fontId="10" fillId="0" borderId="35" xfId="0" applyFont="1" applyBorder="1" applyAlignment="1">
      <alignment horizontal="left" wrapText="1"/>
    </xf>
    <xf numFmtId="0" fontId="10" fillId="0" borderId="42" xfId="0" applyFont="1" applyBorder="1" applyAlignment="1">
      <alignment horizontal="left" wrapText="1"/>
    </xf>
    <xf numFmtId="0" fontId="11" fillId="0" borderId="57" xfId="0" applyFont="1" applyBorder="1" applyAlignment="1">
      <alignment horizontal="left" vertical="top" wrapText="1"/>
    </xf>
    <xf numFmtId="0" fontId="11" fillId="0" borderId="30" xfId="0" applyFont="1" applyBorder="1" applyAlignment="1">
      <alignment horizontal="left" vertical="top" wrapText="1"/>
    </xf>
    <xf numFmtId="0" fontId="11" fillId="0" borderId="43" xfId="0" applyFont="1" applyBorder="1" applyAlignment="1">
      <alignment horizontal="left" vertical="top" wrapText="1"/>
    </xf>
    <xf numFmtId="0" fontId="11" fillId="3" borderId="3" xfId="0" applyFont="1" applyFill="1" applyBorder="1" applyAlignment="1" applyProtection="1">
      <alignment horizontal="center" vertical="center" wrapText="1"/>
      <protection locked="0"/>
    </xf>
    <xf numFmtId="0" fontId="11" fillId="3" borderId="28" xfId="0"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wrapText="1"/>
      <protection locked="0"/>
    </xf>
    <xf numFmtId="0" fontId="11" fillId="0" borderId="51" xfId="0" applyFont="1" applyBorder="1" applyAlignment="1">
      <alignment vertical="center" wrapText="1"/>
    </xf>
    <xf numFmtId="0" fontId="11" fillId="0" borderId="0" xfId="0" applyFont="1" applyBorder="1" applyAlignment="1">
      <alignment vertical="center" wrapText="1"/>
    </xf>
    <xf numFmtId="0" fontId="16" fillId="0" borderId="57" xfId="0" applyFont="1" applyBorder="1" applyAlignment="1">
      <alignment vertical="center" wrapText="1"/>
    </xf>
    <xf numFmtId="0" fontId="16" fillId="0" borderId="30" xfId="0" applyFont="1" applyBorder="1" applyAlignment="1">
      <alignment vertical="center" wrapText="1"/>
    </xf>
    <xf numFmtId="0" fontId="16" fillId="0" borderId="43" xfId="0" applyFont="1" applyBorder="1" applyAlignment="1">
      <alignment vertical="center" wrapText="1"/>
    </xf>
    <xf numFmtId="0" fontId="11" fillId="0" borderId="35" xfId="0" applyFont="1" applyBorder="1" applyAlignment="1">
      <alignment horizontal="left" wrapText="1"/>
    </xf>
    <xf numFmtId="0" fontId="11" fillId="0" borderId="42" xfId="0" applyFont="1" applyBorder="1" applyAlignment="1">
      <alignment horizontal="left" wrapText="1"/>
    </xf>
    <xf numFmtId="0" fontId="10" fillId="0" borderId="38" xfId="0" applyFont="1" applyBorder="1" applyAlignment="1">
      <alignment horizontal="left" vertical="center" wrapText="1"/>
    </xf>
    <xf numFmtId="0" fontId="11" fillId="0" borderId="35" xfId="0" applyFont="1" applyBorder="1" applyAlignment="1">
      <alignment horizontal="left" vertical="center" wrapText="1"/>
    </xf>
    <xf numFmtId="0" fontId="11" fillId="0" borderId="42" xfId="0" applyFont="1" applyBorder="1" applyAlignment="1">
      <alignment horizontal="left" vertical="center" wrapText="1"/>
    </xf>
    <xf numFmtId="0" fontId="11" fillId="0" borderId="51" xfId="0" applyFont="1" applyBorder="1" applyAlignment="1">
      <alignment horizontal="left" vertical="center" wrapText="1"/>
    </xf>
    <xf numFmtId="0" fontId="11" fillId="0" borderId="41" xfId="0" applyFont="1" applyBorder="1" applyAlignment="1">
      <alignment horizontal="left" vertical="center" wrapText="1"/>
    </xf>
    <xf numFmtId="0" fontId="12" fillId="0" borderId="51"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41"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41" xfId="0" applyFont="1" applyBorder="1" applyAlignment="1" applyProtection="1">
      <alignment horizontal="left" vertical="top" wrapText="1"/>
    </xf>
    <xf numFmtId="0" fontId="12" fillId="7" borderId="16" xfId="0" applyFont="1" applyFill="1" applyBorder="1" applyAlignment="1" applyProtection="1">
      <alignment horizontal="left" vertical="top" wrapText="1"/>
    </xf>
    <xf numFmtId="0" fontId="12" fillId="7" borderId="14" xfId="0" applyFont="1" applyFill="1" applyBorder="1" applyAlignment="1" applyProtection="1">
      <alignment horizontal="left" vertical="top" wrapText="1"/>
    </xf>
    <xf numFmtId="0" fontId="12" fillId="7" borderId="55" xfId="0" applyFont="1" applyFill="1" applyBorder="1" applyAlignment="1" applyProtection="1">
      <alignment horizontal="left" vertical="top" wrapText="1"/>
    </xf>
    <xf numFmtId="0" fontId="11" fillId="0" borderId="41" xfId="0" applyFont="1" applyBorder="1" applyAlignment="1">
      <alignment vertical="center" wrapText="1"/>
    </xf>
    <xf numFmtId="0" fontId="11" fillId="0" borderId="51" xfId="0" applyFont="1" applyBorder="1" applyAlignment="1">
      <alignment vertical="center"/>
    </xf>
    <xf numFmtId="0" fontId="11" fillId="0" borderId="0" xfId="0" applyFont="1" applyBorder="1" applyAlignment="1">
      <alignment vertical="center"/>
    </xf>
    <xf numFmtId="0" fontId="11" fillId="0" borderId="41" xfId="0" applyFont="1" applyBorder="1" applyAlignment="1">
      <alignment vertical="center"/>
    </xf>
    <xf numFmtId="0" fontId="11" fillId="0" borderId="57" xfId="0" applyFont="1" applyBorder="1" applyAlignment="1">
      <alignment vertical="center" wrapText="1"/>
    </xf>
    <xf numFmtId="0" fontId="11" fillId="0" borderId="30" xfId="0" applyFont="1" applyBorder="1" applyAlignment="1">
      <alignment vertical="center" wrapText="1"/>
    </xf>
    <xf numFmtId="0" fontId="11" fillId="0" borderId="43" xfId="0" applyFont="1" applyBorder="1" applyAlignment="1">
      <alignment vertical="center" wrapText="1"/>
    </xf>
    <xf numFmtId="0" fontId="10" fillId="0" borderId="57" xfId="0" applyFont="1" applyBorder="1" applyAlignment="1">
      <alignment vertical="center" wrapText="1"/>
    </xf>
    <xf numFmtId="0" fontId="10" fillId="0" borderId="30" xfId="0" applyFont="1" applyBorder="1" applyAlignment="1">
      <alignment vertical="center" wrapText="1"/>
    </xf>
    <xf numFmtId="0" fontId="10" fillId="0" borderId="43" xfId="0" applyFont="1" applyBorder="1" applyAlignment="1">
      <alignment vertical="center" wrapText="1"/>
    </xf>
    <xf numFmtId="0" fontId="18" fillId="0" borderId="0" xfId="0" applyFont="1" applyAlignment="1">
      <alignment horizontal="left" vertical="center" wrapText="1"/>
    </xf>
    <xf numFmtId="0" fontId="11" fillId="0" borderId="38" xfId="0" applyFont="1" applyBorder="1" applyAlignment="1">
      <alignment horizontal="left" vertical="top" wrapText="1"/>
    </xf>
    <xf numFmtId="0" fontId="11" fillId="0" borderId="35" xfId="0" applyFont="1" applyBorder="1" applyAlignment="1">
      <alignment horizontal="left" vertical="top"/>
    </xf>
    <xf numFmtId="0" fontId="11" fillId="0" borderId="42" xfId="0" applyFont="1" applyBorder="1" applyAlignment="1">
      <alignment horizontal="left" vertical="top"/>
    </xf>
    <xf numFmtId="0" fontId="11" fillId="0" borderId="51" xfId="0" applyFont="1" applyBorder="1" applyAlignment="1">
      <alignment horizontal="left" vertical="top"/>
    </xf>
    <xf numFmtId="0" fontId="11" fillId="0" borderId="0" xfId="0" applyFont="1" applyBorder="1" applyAlignment="1">
      <alignment horizontal="left" vertical="top"/>
    </xf>
    <xf numFmtId="0" fontId="11" fillId="0" borderId="41" xfId="0" applyFont="1" applyBorder="1" applyAlignment="1">
      <alignment horizontal="left" vertical="top"/>
    </xf>
    <xf numFmtId="0" fontId="11" fillId="0" borderId="57" xfId="0" applyFont="1" applyBorder="1" applyAlignment="1">
      <alignment horizontal="left" vertical="top"/>
    </xf>
    <xf numFmtId="0" fontId="11" fillId="0" borderId="30" xfId="0" applyFont="1" applyBorder="1" applyAlignment="1">
      <alignment horizontal="left" vertical="top"/>
    </xf>
    <xf numFmtId="0" fontId="11" fillId="0" borderId="43" xfId="0" applyFont="1" applyBorder="1" applyAlignment="1">
      <alignment horizontal="left" vertical="top"/>
    </xf>
    <xf numFmtId="0" fontId="10" fillId="0" borderId="17" xfId="0" applyFont="1" applyBorder="1" applyAlignment="1">
      <alignment horizontal="left" vertical="center"/>
    </xf>
    <xf numFmtId="0" fontId="10" fillId="0" borderId="2" xfId="0" applyFont="1" applyBorder="1" applyAlignment="1">
      <alignment horizontal="left" vertical="center"/>
    </xf>
    <xf numFmtId="0" fontId="11" fillId="13" borderId="1" xfId="0" applyFont="1" applyFill="1" applyBorder="1" applyAlignment="1" applyProtection="1">
      <alignment horizontal="center" vertical="center"/>
      <protection locked="0"/>
    </xf>
    <xf numFmtId="0" fontId="11" fillId="13" borderId="15" xfId="0" applyFont="1" applyFill="1" applyBorder="1" applyAlignment="1" applyProtection="1">
      <alignment horizontal="center" vertical="center"/>
      <protection locked="0"/>
    </xf>
    <xf numFmtId="0" fontId="11" fillId="13" borderId="2" xfId="0" applyFont="1" applyFill="1" applyBorder="1" applyAlignment="1" applyProtection="1">
      <alignment horizontal="center" vertical="center"/>
      <protection locked="0"/>
    </xf>
    <xf numFmtId="0" fontId="11" fillId="13" borderId="9" xfId="0" applyFont="1" applyFill="1" applyBorder="1" applyAlignment="1" applyProtection="1">
      <alignment horizontal="center" vertical="center"/>
      <protection locked="0"/>
    </xf>
    <xf numFmtId="0" fontId="11" fillId="13" borderId="10" xfId="0" applyFont="1" applyFill="1" applyBorder="1" applyAlignment="1">
      <alignment horizontal="left" vertical="top" wrapText="1"/>
    </xf>
    <xf numFmtId="0" fontId="11" fillId="13" borderId="20" xfId="0" applyFont="1" applyFill="1" applyBorder="1" applyAlignment="1">
      <alignment horizontal="left" vertical="top"/>
    </xf>
    <xf numFmtId="0" fontId="11" fillId="13" borderId="11" xfId="0" applyFont="1" applyFill="1" applyBorder="1" applyAlignment="1">
      <alignment horizontal="left" vertical="top"/>
    </xf>
    <xf numFmtId="0" fontId="11" fillId="13" borderId="12" xfId="0" applyFont="1" applyFill="1" applyBorder="1" applyAlignment="1">
      <alignment horizontal="left" vertical="top"/>
    </xf>
    <xf numFmtId="0" fontId="11" fillId="13" borderId="1" xfId="0" applyFont="1" applyFill="1" applyBorder="1" applyAlignment="1">
      <alignment horizontal="left" vertical="top"/>
    </xf>
    <xf numFmtId="0" fontId="11" fillId="13" borderId="15" xfId="0" applyFont="1" applyFill="1" applyBorder="1" applyAlignment="1">
      <alignment horizontal="left" vertical="top"/>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54" fillId="0" borderId="0" xfId="0" applyFont="1" applyAlignment="1">
      <alignment horizontal="left" vertical="center" wrapText="1"/>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8" fillId="5" borderId="51" xfId="0" applyFont="1" applyFill="1" applyBorder="1" applyAlignment="1">
      <alignment horizontal="left"/>
    </xf>
    <xf numFmtId="0" fontId="8" fillId="5" borderId="0" xfId="0" applyFont="1" applyFill="1" applyBorder="1" applyAlignment="1">
      <alignment horizontal="left"/>
    </xf>
    <xf numFmtId="0" fontId="11" fillId="0" borderId="0" xfId="0" applyFont="1" applyAlignment="1">
      <alignment horizontal="justify"/>
    </xf>
    <xf numFmtId="0" fontId="19" fillId="0" borderId="0" xfId="0" applyFont="1" applyAlignment="1">
      <alignment horizontal="justify"/>
    </xf>
  </cellXfs>
  <cellStyles count="17">
    <cellStyle name="Čárka 2" xfId="1"/>
    <cellStyle name="Excel_BuiltIn_Správně" xfId="2"/>
    <cellStyle name="Hypertextový odkaz" xfId="3" builtinId="8"/>
    <cellStyle name="Měna 2" xfId="4"/>
    <cellStyle name="Měna 3" xfId="5"/>
    <cellStyle name="měny 2" xfId="6"/>
    <cellStyle name="Normální" xfId="0" builtinId="0"/>
    <cellStyle name="normální 2" xfId="7"/>
    <cellStyle name="normální 2 2" xfId="8"/>
    <cellStyle name="normální 2 3" xfId="9"/>
    <cellStyle name="Normální 3" xfId="10"/>
    <cellStyle name="Normální 4" xfId="11"/>
    <cellStyle name="Normální 5" xfId="12"/>
    <cellStyle name="normální_List1" xfId="13"/>
    <cellStyle name="normální_List1 2" xfId="14"/>
    <cellStyle name="Procenta" xfId="16" builtinId="5"/>
    <cellStyle name="Správně" xfId="15" builtinId="26"/>
  </cellStyles>
  <dxfs count="0"/>
  <tableStyles count="0" defaultTableStyle="TableStyleMedium9" defaultPivotStyle="PivotStyleLight16"/>
  <colors>
    <mruColors>
      <color rgb="FFD9D9D9"/>
      <color rgb="FFC4BD97"/>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16</xdr:row>
          <xdr:rowOff>0</xdr:rowOff>
        </xdr:from>
        <xdr:to>
          <xdr:col>1</xdr:col>
          <xdr:colOff>381000</xdr:colOff>
          <xdr:row>16</xdr:row>
          <xdr:rowOff>180975</xdr:rowOff>
        </xdr:to>
        <xdr:sp macro="" textlink="">
          <xdr:nvSpPr>
            <xdr:cNvPr id="24604" name="Option Button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342900</xdr:rowOff>
        </xdr:from>
        <xdr:to>
          <xdr:col>1</xdr:col>
          <xdr:colOff>371475</xdr:colOff>
          <xdr:row>17</xdr:row>
          <xdr:rowOff>123825</xdr:rowOff>
        </xdr:to>
        <xdr:sp macro="" textlink="">
          <xdr:nvSpPr>
            <xdr:cNvPr id="24605" name="Option Button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9525</xdr:rowOff>
        </xdr:from>
        <xdr:to>
          <xdr:col>1</xdr:col>
          <xdr:colOff>371475</xdr:colOff>
          <xdr:row>18</xdr:row>
          <xdr:rowOff>190500</xdr:rowOff>
        </xdr:to>
        <xdr:sp macro="" textlink="">
          <xdr:nvSpPr>
            <xdr:cNvPr id="24606" name="Option Button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9525</xdr:rowOff>
        </xdr:from>
        <xdr:to>
          <xdr:col>1</xdr:col>
          <xdr:colOff>371475</xdr:colOff>
          <xdr:row>21</xdr:row>
          <xdr:rowOff>190500</xdr:rowOff>
        </xdr:to>
        <xdr:sp macro="" textlink="">
          <xdr:nvSpPr>
            <xdr:cNvPr id="24608" name="Option Button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1</xdr:col>
          <xdr:colOff>371475</xdr:colOff>
          <xdr:row>22</xdr:row>
          <xdr:rowOff>190500</xdr:rowOff>
        </xdr:to>
        <xdr:sp macro="" textlink="">
          <xdr:nvSpPr>
            <xdr:cNvPr id="24609" name="Option Button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YCHT~1\AppData\Local\Temp\7zOD817.tmp\OFDN_priloha_3_formular_zadosti_201703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
      <sheetName val="I. Žadatel"/>
      <sheetName val="II. Projekt"/>
      <sheetName val="III. Plán realizace"/>
      <sheetName val="IV. Rozpočet projektu"/>
      <sheetName val="V. Zdroje financování"/>
      <sheetName val="VI. Prohlášení žadatele"/>
      <sheetName val="Kontrolní seznam "/>
      <sheetName val="List1"/>
    </sheetNames>
    <sheetDataSet>
      <sheetData sheetId="0"/>
      <sheetData sheetId="1"/>
      <sheetData sheetId="2"/>
      <sheetData sheetId="3"/>
      <sheetData sheetId="4">
        <row r="34">
          <cell r="C34">
            <v>0</v>
          </cell>
        </row>
      </sheetData>
      <sheetData sheetId="5"/>
      <sheetData sheetId="6"/>
      <sheetData sheetId="7"/>
      <sheetData sheetId="8"/>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5.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6.vml"/><Relationship Id="rId9"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C000"/>
  </sheetPr>
  <dimension ref="B1:P31"/>
  <sheetViews>
    <sheetView view="pageLayout" zoomScaleNormal="100" zoomScaleSheetLayoutView="100" workbookViewId="0">
      <selection activeCell="C36" sqref="C36"/>
    </sheetView>
  </sheetViews>
  <sheetFormatPr defaultRowHeight="14.25" x14ac:dyDescent="0.25"/>
  <cols>
    <col min="1" max="1" width="0.85546875" style="82" customWidth="1"/>
    <col min="2" max="2" width="7.42578125" style="82" customWidth="1"/>
    <col min="3" max="3" width="9.28515625" style="82" customWidth="1"/>
    <col min="4" max="4" width="15.7109375" style="82" customWidth="1"/>
    <col min="5" max="5" width="7.28515625" style="82" customWidth="1"/>
    <col min="6" max="6" width="10.7109375" style="82" customWidth="1"/>
    <col min="7" max="7" width="22" style="82" customWidth="1"/>
    <col min="8" max="8" width="10.7109375" style="82" customWidth="1"/>
    <col min="9" max="9" width="6.140625" style="82" customWidth="1"/>
    <col min="10" max="10" width="10" style="82" customWidth="1"/>
    <col min="11" max="11" width="5.28515625" style="82" customWidth="1"/>
    <col min="12" max="16384" width="9.140625" style="82"/>
  </cols>
  <sheetData>
    <row r="1" spans="2:16" ht="26.25" x14ac:dyDescent="0.25">
      <c r="B1" s="315"/>
      <c r="C1" s="315"/>
      <c r="D1" s="315"/>
      <c r="E1" s="315"/>
      <c r="F1" s="315"/>
      <c r="G1" s="315"/>
      <c r="H1" s="315"/>
      <c r="I1" s="84"/>
      <c r="J1" s="84"/>
    </row>
    <row r="2" spans="2:16" ht="56.25" customHeight="1" x14ac:dyDescent="0.25">
      <c r="B2" s="316" t="s">
        <v>52</v>
      </c>
      <c r="C2" s="316"/>
      <c r="D2" s="316"/>
      <c r="E2" s="316"/>
      <c r="F2" s="316"/>
      <c r="G2" s="316"/>
      <c r="H2" s="316"/>
      <c r="I2" s="316"/>
    </row>
    <row r="3" spans="2:16" ht="11.25" customHeight="1" x14ac:dyDescent="0.25"/>
    <row r="4" spans="2:16" ht="36.75" customHeight="1" x14ac:dyDescent="0.25"/>
    <row r="5" spans="2:16" ht="21.75" customHeight="1" x14ac:dyDescent="0.25">
      <c r="C5" s="85" t="s">
        <v>44</v>
      </c>
      <c r="D5" s="86"/>
      <c r="E5" s="86"/>
      <c r="F5" s="86"/>
      <c r="G5" s="86"/>
      <c r="H5" s="86"/>
      <c r="I5" s="86"/>
      <c r="J5" s="86"/>
    </row>
    <row r="6" spans="2:16" ht="19.5" customHeight="1" x14ac:dyDescent="0.25">
      <c r="B6" s="86"/>
      <c r="C6" s="86"/>
      <c r="D6" s="86"/>
      <c r="E6" s="86"/>
      <c r="F6" s="86"/>
      <c r="G6" s="86"/>
      <c r="H6" s="86"/>
      <c r="I6" s="86"/>
      <c r="J6" s="86"/>
    </row>
    <row r="7" spans="2:16" ht="28.5" customHeight="1" x14ac:dyDescent="0.25">
      <c r="C7" s="87" t="s">
        <v>45</v>
      </c>
      <c r="D7" s="87"/>
      <c r="E7" s="312" t="s">
        <v>118</v>
      </c>
      <c r="F7" s="312"/>
      <c r="G7" s="312"/>
      <c r="H7" s="312"/>
      <c r="I7" s="312"/>
      <c r="J7" s="86"/>
    </row>
    <row r="8" spans="2:16" ht="39" customHeight="1" x14ac:dyDescent="0.3">
      <c r="B8" s="88"/>
      <c r="C8" s="87" t="s">
        <v>46</v>
      </c>
      <c r="D8" s="4"/>
      <c r="E8" s="313" t="s">
        <v>119</v>
      </c>
      <c r="F8" s="313"/>
      <c r="G8" s="313"/>
      <c r="H8" s="313"/>
      <c r="I8" s="313"/>
      <c r="J8" s="89"/>
    </row>
    <row r="9" spans="2:16" ht="16.5" customHeight="1" x14ac:dyDescent="0.3">
      <c r="C9" s="1" t="s">
        <v>68</v>
      </c>
      <c r="D9" s="4"/>
      <c r="E9" s="311" t="s">
        <v>120</v>
      </c>
      <c r="F9" s="311"/>
      <c r="G9" s="311"/>
      <c r="H9" s="311"/>
      <c r="I9" s="311"/>
      <c r="J9" s="90"/>
    </row>
    <row r="10" spans="2:16" ht="30" customHeight="1" x14ac:dyDescent="0.3">
      <c r="B10" s="91"/>
      <c r="C10" s="22"/>
      <c r="D10" s="22"/>
      <c r="E10" s="311"/>
      <c r="F10" s="311"/>
      <c r="G10" s="311"/>
      <c r="H10" s="311"/>
      <c r="I10" s="311"/>
      <c r="J10" s="93"/>
      <c r="K10" s="93"/>
      <c r="L10" s="93"/>
      <c r="M10" s="93"/>
      <c r="N10" s="93"/>
      <c r="O10" s="93"/>
      <c r="P10" s="93"/>
    </row>
    <row r="11" spans="2:16" ht="21" customHeight="1" x14ac:dyDescent="0.3">
      <c r="B11" s="91"/>
      <c r="C11" s="22"/>
      <c r="D11" s="22"/>
      <c r="E11" s="92"/>
      <c r="F11" s="92"/>
      <c r="G11" s="92"/>
      <c r="H11" s="92"/>
      <c r="I11" s="92"/>
      <c r="J11" s="93"/>
      <c r="K11" s="93"/>
      <c r="L11" s="93"/>
      <c r="M11" s="93"/>
      <c r="N11" s="93"/>
      <c r="O11" s="93"/>
      <c r="P11" s="93"/>
    </row>
    <row r="12" spans="2:16" ht="15" customHeight="1" x14ac:dyDescent="0.3">
      <c r="B12" s="91"/>
      <c r="C12" s="157"/>
      <c r="D12" s="157"/>
      <c r="E12" s="157"/>
      <c r="F12" s="157"/>
      <c r="G12" s="157"/>
      <c r="H12" s="157"/>
      <c r="I12" s="93"/>
      <c r="J12" s="93"/>
      <c r="K12" s="93"/>
      <c r="L12" s="93"/>
      <c r="M12" s="93"/>
      <c r="N12" s="93"/>
      <c r="O12" s="93"/>
      <c r="P12" s="93"/>
    </row>
    <row r="13" spans="2:16" ht="17.100000000000001" customHeight="1" x14ac:dyDescent="0.3">
      <c r="B13" s="91"/>
      <c r="C13" s="94"/>
      <c r="D13" s="94"/>
      <c r="E13" s="94"/>
      <c r="F13" s="94"/>
      <c r="G13" s="94"/>
      <c r="H13" s="94"/>
      <c r="I13" s="93"/>
      <c r="J13" s="93"/>
      <c r="K13" s="93"/>
      <c r="L13" s="93"/>
      <c r="M13" s="93"/>
      <c r="N13" s="93"/>
      <c r="O13" s="93"/>
      <c r="P13" s="93"/>
    </row>
    <row r="14" spans="2:16" ht="17.100000000000001" customHeight="1" x14ac:dyDescent="0.3">
      <c r="B14" s="91"/>
      <c r="C14" s="94"/>
      <c r="D14" s="94"/>
      <c r="E14" s="94"/>
      <c r="F14" s="94"/>
      <c r="G14" s="94"/>
      <c r="H14" s="94"/>
      <c r="I14" s="93"/>
      <c r="J14" s="93"/>
      <c r="K14" s="93"/>
      <c r="L14" s="93"/>
      <c r="M14" s="93"/>
      <c r="N14" s="93"/>
      <c r="O14" s="93"/>
      <c r="P14" s="93"/>
    </row>
    <row r="15" spans="2:16" ht="15" customHeight="1" x14ac:dyDescent="0.25">
      <c r="B15" s="95"/>
      <c r="C15" s="95"/>
      <c r="D15" s="95"/>
      <c r="E15" s="95"/>
      <c r="F15" s="95"/>
      <c r="G15" s="95"/>
      <c r="H15" s="95"/>
      <c r="I15" s="96"/>
      <c r="J15" s="83"/>
      <c r="M15" s="97"/>
    </row>
    <row r="16" spans="2:16" ht="14.25" customHeight="1" x14ac:dyDescent="0.25">
      <c r="B16" s="91"/>
      <c r="C16" s="94"/>
      <c r="D16" s="94"/>
      <c r="E16" s="94"/>
      <c r="F16" s="94"/>
      <c r="G16" s="94"/>
      <c r="H16" s="94"/>
      <c r="I16" s="96"/>
      <c r="J16" s="83"/>
      <c r="M16" s="97"/>
    </row>
    <row r="17" spans="2:16" x14ac:dyDescent="0.25">
      <c r="B17" s="98"/>
      <c r="C17" s="83"/>
      <c r="D17" s="83"/>
      <c r="E17" s="83"/>
      <c r="F17" s="83"/>
      <c r="G17" s="83"/>
      <c r="H17" s="83"/>
      <c r="I17" s="96"/>
      <c r="J17" s="83"/>
      <c r="P17" s="99"/>
    </row>
    <row r="19" spans="2:16" ht="21.75" customHeight="1" thickBot="1" x14ac:dyDescent="0.3">
      <c r="B19" s="100" t="s">
        <v>13</v>
      </c>
      <c r="C19" s="100"/>
      <c r="D19" s="83"/>
      <c r="I19" s="89"/>
      <c r="J19" s="89"/>
    </row>
    <row r="20" spans="2:16" ht="24" customHeight="1" x14ac:dyDescent="0.25">
      <c r="B20" s="101" t="s">
        <v>14</v>
      </c>
      <c r="C20" s="102"/>
      <c r="D20" s="103"/>
      <c r="E20" s="104"/>
      <c r="F20" s="104"/>
      <c r="G20" s="105"/>
      <c r="H20" s="106"/>
      <c r="I20" s="89"/>
      <c r="J20" s="89"/>
    </row>
    <row r="21" spans="2:16" ht="22.5" customHeight="1" thickBot="1" x14ac:dyDescent="0.3">
      <c r="B21" s="317" t="s">
        <v>98</v>
      </c>
      <c r="C21" s="318"/>
      <c r="D21" s="304"/>
      <c r="E21" s="305"/>
      <c r="F21" s="305"/>
      <c r="G21" s="306"/>
    </row>
    <row r="22" spans="2:16" ht="12.75" customHeight="1" x14ac:dyDescent="0.25"/>
    <row r="23" spans="2:16" ht="24.75" customHeight="1" thickBot="1" x14ac:dyDescent="0.3">
      <c r="B23" s="107" t="s">
        <v>15</v>
      </c>
      <c r="C23" s="107"/>
      <c r="D23" s="2"/>
    </row>
    <row r="24" spans="2:16" ht="24" customHeight="1" thickBot="1" x14ac:dyDescent="0.3">
      <c r="B24" s="307" t="s">
        <v>0</v>
      </c>
      <c r="C24" s="308"/>
      <c r="D24" s="319"/>
      <c r="E24" s="320"/>
      <c r="F24" s="23"/>
      <c r="G24" s="23"/>
      <c r="H24" s="23"/>
    </row>
    <row r="25" spans="2:16" ht="18" customHeight="1" x14ac:dyDescent="0.25"/>
    <row r="26" spans="2:16" ht="17.25" customHeight="1" x14ac:dyDescent="0.25">
      <c r="B26" s="108" t="s">
        <v>19</v>
      </c>
      <c r="D26" s="310" t="s">
        <v>53</v>
      </c>
      <c r="E26" s="310"/>
      <c r="F26" s="310"/>
      <c r="G26" s="310"/>
      <c r="H26" s="310"/>
    </row>
    <row r="27" spans="2:16" s="2" customFormat="1" ht="15" customHeight="1" x14ac:dyDescent="0.25">
      <c r="B27" s="82"/>
      <c r="D27" s="309" t="s">
        <v>67</v>
      </c>
      <c r="E27" s="309"/>
      <c r="F27" s="309"/>
      <c r="G27" s="309"/>
      <c r="H27" s="309"/>
    </row>
    <row r="28" spans="2:16" ht="15" customHeight="1" x14ac:dyDescent="0.25">
      <c r="D28" s="314" t="s">
        <v>17</v>
      </c>
      <c r="E28" s="314"/>
      <c r="F28" s="314"/>
      <c r="G28" s="314"/>
      <c r="H28" s="314"/>
      <c r="I28" s="110"/>
      <c r="J28" s="110"/>
    </row>
    <row r="29" spans="2:16" ht="29.25" customHeight="1" x14ac:dyDescent="0.25">
      <c r="B29" s="109"/>
      <c r="D29" s="303" t="s">
        <v>18</v>
      </c>
      <c r="E29" s="303"/>
      <c r="F29" s="303"/>
      <c r="G29" s="303"/>
      <c r="H29" s="303"/>
      <c r="I29" s="111"/>
      <c r="J29" s="111"/>
    </row>
    <row r="30" spans="2:16" ht="15" customHeight="1" x14ac:dyDescent="0.25">
      <c r="C30" s="112"/>
      <c r="D30" s="112"/>
      <c r="E30" s="112"/>
      <c r="F30" s="112"/>
      <c r="G30" s="112"/>
      <c r="H30" s="112"/>
      <c r="I30" s="113"/>
      <c r="J30" s="113"/>
    </row>
    <row r="31" spans="2:16" x14ac:dyDescent="0.25">
      <c r="B31" s="114"/>
    </row>
  </sheetData>
  <mergeCells count="13">
    <mergeCell ref="E9:I10"/>
    <mergeCell ref="E7:I7"/>
    <mergeCell ref="E8:I8"/>
    <mergeCell ref="D28:H28"/>
    <mergeCell ref="B1:H1"/>
    <mergeCell ref="B2:I2"/>
    <mergeCell ref="B21:C21"/>
    <mergeCell ref="D24:E24"/>
    <mergeCell ref="D29:H29"/>
    <mergeCell ref="D21:G21"/>
    <mergeCell ref="B24:C24"/>
    <mergeCell ref="D27:H27"/>
    <mergeCell ref="D26:H26"/>
  </mergeCells>
  <pageMargins left="0.78740157480314965" right="0.78740157480314965" top="1.7716535433070868" bottom="1.1811023622047245" header="0.39370078740157483" footer="0.39370078740157483"/>
  <pageSetup paperSize="9" scale="85" orientation="portrait" horizontalDpi="4294967293" verticalDpi="4294967293" r:id="rId1"/>
  <headerFooter alignWithMargins="0">
    <oddHeader>&amp;L&amp;G&amp;RPříloha č. 1</oddHeader>
    <oddFooter xml:space="preserve">&amp;L&amp;G&amp;R1/8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RowHeight="12.75" x14ac:dyDescent="0.2"/>
  <sheetData>
    <row r="1" spans="1:1" x14ac:dyDescent="0.2">
      <c r="A1" t="s">
        <v>159</v>
      </c>
    </row>
    <row r="2" spans="1:1" x14ac:dyDescent="0.2">
      <c r="A2" t="s">
        <v>160</v>
      </c>
    </row>
    <row r="3" spans="1:1" x14ac:dyDescent="0.2">
      <c r="A3" t="s">
        <v>161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92D050"/>
  </sheetPr>
  <dimension ref="A2:J39"/>
  <sheetViews>
    <sheetView showGridLines="0" view="pageLayout" topLeftCell="A19" zoomScale="85" zoomScaleNormal="100" zoomScaleSheetLayoutView="85" zoomScalePageLayoutView="85" workbookViewId="0">
      <selection activeCell="A38" sqref="A38"/>
    </sheetView>
  </sheetViews>
  <sheetFormatPr defaultRowHeight="14.25" x14ac:dyDescent="0.2"/>
  <cols>
    <col min="1" max="1" width="11.7109375" style="66" customWidth="1"/>
    <col min="2" max="2" width="10.28515625" style="66" customWidth="1"/>
    <col min="3" max="3" width="5.85546875" style="66" customWidth="1"/>
    <col min="4" max="4" width="5.42578125" style="66" customWidth="1"/>
    <col min="5" max="5" width="9.140625" style="66" customWidth="1"/>
    <col min="6" max="6" width="9.5703125" style="66" customWidth="1"/>
    <col min="7" max="7" width="8.42578125" style="66" customWidth="1"/>
    <col min="8" max="8" width="7.7109375" style="66" customWidth="1"/>
    <col min="9" max="9" width="9.7109375" style="66" customWidth="1"/>
    <col min="10" max="16384" width="9.140625" style="66"/>
  </cols>
  <sheetData>
    <row r="2" spans="1:10" ht="17.25" x14ac:dyDescent="0.3">
      <c r="A2" s="380" t="s">
        <v>22</v>
      </c>
      <c r="B2" s="380"/>
      <c r="C2" s="380"/>
      <c r="D2" s="380"/>
      <c r="E2" s="380"/>
      <c r="F2" s="380"/>
      <c r="G2" s="380"/>
      <c r="H2" s="380"/>
      <c r="I2" s="380"/>
    </row>
    <row r="4" spans="1:10" ht="16.5" x14ac:dyDescent="0.3">
      <c r="A4" s="7" t="s">
        <v>23</v>
      </c>
      <c r="B4" s="7"/>
      <c r="C4" s="2"/>
      <c r="D4" s="2"/>
      <c r="E4" s="2"/>
      <c r="F4" s="2"/>
      <c r="G4" s="2"/>
      <c r="H4" s="2"/>
      <c r="I4" s="2"/>
    </row>
    <row r="5" spans="1:10" ht="15" thickBot="1" x14ac:dyDescent="0.25"/>
    <row r="6" spans="1:10" s="69" customFormat="1" ht="20.100000000000001" customHeight="1" x14ac:dyDescent="0.2">
      <c r="A6" s="382" t="s">
        <v>114</v>
      </c>
      <c r="B6" s="383"/>
      <c r="C6" s="371"/>
      <c r="D6" s="371"/>
      <c r="E6" s="371"/>
      <c r="F6" s="371"/>
      <c r="G6" s="371"/>
      <c r="H6" s="371"/>
      <c r="I6" s="381"/>
      <c r="J6" s="68"/>
    </row>
    <row r="7" spans="1:10" s="69" customFormat="1" ht="20.100000000000001" customHeight="1" x14ac:dyDescent="0.2">
      <c r="A7" s="330"/>
      <c r="B7" s="331"/>
      <c r="C7" s="334"/>
      <c r="D7" s="334"/>
      <c r="E7" s="334"/>
      <c r="F7" s="334"/>
      <c r="G7" s="334"/>
      <c r="H7" s="334"/>
      <c r="I7" s="335"/>
      <c r="J7" s="68"/>
    </row>
    <row r="8" spans="1:10" s="69" customFormat="1" ht="20.100000000000001" customHeight="1" x14ac:dyDescent="0.2">
      <c r="A8" s="330"/>
      <c r="B8" s="331"/>
      <c r="C8" s="70" t="s">
        <v>115</v>
      </c>
      <c r="D8" s="326"/>
      <c r="E8" s="327"/>
      <c r="F8" s="328"/>
      <c r="G8" s="70" t="s">
        <v>116</v>
      </c>
      <c r="H8" s="71"/>
      <c r="I8" s="72"/>
      <c r="J8" s="68"/>
    </row>
    <row r="9" spans="1:10" s="69" customFormat="1" ht="25.5" customHeight="1" x14ac:dyDescent="0.2">
      <c r="A9" s="330" t="s">
        <v>24</v>
      </c>
      <c r="B9" s="331"/>
      <c r="C9" s="332"/>
      <c r="D9" s="332"/>
      <c r="E9" s="332"/>
      <c r="F9" s="332"/>
      <c r="G9" s="332"/>
      <c r="H9" s="332"/>
      <c r="I9" s="333"/>
      <c r="J9" s="68"/>
    </row>
    <row r="10" spans="1:10" s="69" customFormat="1" ht="20.100000000000001" customHeight="1" x14ac:dyDescent="0.2">
      <c r="A10" s="370" t="s">
        <v>110</v>
      </c>
      <c r="B10" s="70" t="s">
        <v>1</v>
      </c>
      <c r="C10" s="332"/>
      <c r="D10" s="332"/>
      <c r="E10" s="332"/>
      <c r="F10" s="332"/>
      <c r="G10" s="332"/>
      <c r="H10" s="332"/>
      <c r="I10" s="333"/>
      <c r="J10" s="68"/>
    </row>
    <row r="11" spans="1:10" s="69" customFormat="1" ht="31.5" customHeight="1" x14ac:dyDescent="0.2">
      <c r="A11" s="384"/>
      <c r="B11" s="70" t="s">
        <v>2</v>
      </c>
      <c r="C11" s="379"/>
      <c r="D11" s="379"/>
      <c r="E11" s="70" t="s">
        <v>3</v>
      </c>
      <c r="F11" s="73"/>
      <c r="G11" s="70" t="s">
        <v>4</v>
      </c>
      <c r="H11" s="334"/>
      <c r="I11" s="335"/>
      <c r="J11" s="68"/>
    </row>
    <row r="12" spans="1:10" s="69" customFormat="1" ht="20.100000000000001" customHeight="1" x14ac:dyDescent="0.2">
      <c r="A12" s="384"/>
      <c r="B12" s="74" t="s">
        <v>5</v>
      </c>
      <c r="C12" s="334"/>
      <c r="D12" s="334"/>
      <c r="E12" s="334"/>
      <c r="F12" s="334"/>
      <c r="G12" s="334"/>
      <c r="H12" s="334"/>
      <c r="I12" s="335"/>
      <c r="J12" s="68"/>
    </row>
    <row r="13" spans="1:10" s="69" customFormat="1" ht="20.100000000000001" customHeight="1" x14ac:dyDescent="0.2">
      <c r="A13" s="385"/>
      <c r="B13" s="74" t="s">
        <v>6</v>
      </c>
      <c r="C13" s="334"/>
      <c r="D13" s="334"/>
      <c r="E13" s="334"/>
      <c r="F13" s="74" t="s">
        <v>7</v>
      </c>
      <c r="G13" s="334"/>
      <c r="H13" s="334"/>
      <c r="I13" s="335"/>
      <c r="J13" s="68"/>
    </row>
    <row r="14" spans="1:10" s="69" customFormat="1" ht="20.100000000000001" customHeight="1" x14ac:dyDescent="0.2">
      <c r="A14" s="330" t="s">
        <v>34</v>
      </c>
      <c r="B14" s="70" t="s">
        <v>1</v>
      </c>
      <c r="C14" s="368"/>
      <c r="D14" s="368"/>
      <c r="E14" s="368"/>
      <c r="F14" s="368"/>
      <c r="G14" s="368"/>
      <c r="H14" s="368"/>
      <c r="I14" s="369"/>
      <c r="J14" s="68"/>
    </row>
    <row r="15" spans="1:10" s="69" customFormat="1" ht="32.25" customHeight="1" x14ac:dyDescent="0.2">
      <c r="A15" s="330"/>
      <c r="B15" s="70" t="s">
        <v>2</v>
      </c>
      <c r="C15" s="379"/>
      <c r="D15" s="379"/>
      <c r="E15" s="70" t="s">
        <v>3</v>
      </c>
      <c r="F15" s="73"/>
      <c r="G15" s="70" t="s">
        <v>4</v>
      </c>
      <c r="H15" s="334"/>
      <c r="I15" s="335"/>
    </row>
    <row r="16" spans="1:10" s="69" customFormat="1" ht="22.5" customHeight="1" x14ac:dyDescent="0.2">
      <c r="A16" s="370"/>
      <c r="B16" s="116" t="s">
        <v>5</v>
      </c>
      <c r="C16" s="334"/>
      <c r="D16" s="334"/>
      <c r="E16" s="334"/>
      <c r="F16" s="334"/>
      <c r="G16" s="334"/>
      <c r="H16" s="334"/>
      <c r="I16" s="335"/>
      <c r="J16" s="68"/>
    </row>
    <row r="17" spans="1:10" s="69" customFormat="1" ht="22.5" customHeight="1" thickBot="1" x14ac:dyDescent="0.25">
      <c r="A17" s="348" t="s">
        <v>99</v>
      </c>
      <c r="B17" s="349"/>
      <c r="C17" s="350"/>
      <c r="D17" s="351"/>
      <c r="E17" s="351"/>
      <c r="F17" s="351"/>
      <c r="G17" s="351"/>
      <c r="H17" s="351"/>
      <c r="I17" s="352"/>
      <c r="J17" s="68"/>
    </row>
    <row r="18" spans="1:10" ht="24" customHeight="1" x14ac:dyDescent="0.3">
      <c r="A18" s="7" t="s">
        <v>117</v>
      </c>
      <c r="B18" s="7"/>
    </row>
    <row r="19" spans="1:10" ht="6.75" customHeight="1" thickBot="1" x14ac:dyDescent="0.35">
      <c r="C19" s="7"/>
      <c r="D19" s="7"/>
      <c r="E19" s="373"/>
      <c r="F19" s="373"/>
      <c r="G19" s="373"/>
      <c r="H19" s="373"/>
      <c r="I19" s="373"/>
    </row>
    <row r="20" spans="1:10" ht="19.5" customHeight="1" x14ac:dyDescent="0.2">
      <c r="A20" s="324" t="s">
        <v>25</v>
      </c>
      <c r="B20" s="325"/>
      <c r="C20" s="371"/>
      <c r="D20" s="371"/>
      <c r="E20" s="371"/>
      <c r="F20" s="67" t="s">
        <v>26</v>
      </c>
      <c r="G20" s="376"/>
      <c r="H20" s="377"/>
      <c r="I20" s="378"/>
      <c r="J20" s="3"/>
    </row>
    <row r="21" spans="1:10" ht="19.5" customHeight="1" x14ac:dyDescent="0.2">
      <c r="A21" s="322" t="s">
        <v>8</v>
      </c>
      <c r="B21" s="323"/>
      <c r="C21" s="374"/>
      <c r="D21" s="374"/>
      <c r="E21" s="374"/>
      <c r="F21" s="76" t="s">
        <v>111</v>
      </c>
      <c r="G21" s="374"/>
      <c r="H21" s="374"/>
      <c r="I21" s="375"/>
      <c r="J21" s="3"/>
    </row>
    <row r="22" spans="1:10" ht="19.5" customHeight="1" thickBot="1" x14ac:dyDescent="0.25">
      <c r="A22" s="366" t="s">
        <v>9</v>
      </c>
      <c r="B22" s="372"/>
      <c r="C22" s="362"/>
      <c r="D22" s="363"/>
      <c r="E22" s="363"/>
      <c r="F22" s="77"/>
      <c r="G22" s="364"/>
      <c r="H22" s="363"/>
      <c r="I22" s="365"/>
      <c r="J22" s="3"/>
    </row>
    <row r="23" spans="1:10" ht="26.25" customHeight="1" x14ac:dyDescent="0.3">
      <c r="A23" s="7" t="s">
        <v>27</v>
      </c>
      <c r="B23" s="7"/>
      <c r="C23" s="78"/>
      <c r="D23" s="79"/>
      <c r="E23" s="79"/>
      <c r="F23" s="79"/>
      <c r="G23" s="80"/>
      <c r="H23" s="78"/>
      <c r="I23" s="78"/>
      <c r="J23" s="3"/>
    </row>
    <row r="24" spans="1:10" ht="5.25" customHeight="1" thickBot="1" x14ac:dyDescent="0.25">
      <c r="A24" s="80"/>
      <c r="B24" s="80"/>
      <c r="C24" s="81"/>
      <c r="D24" s="81"/>
      <c r="E24" s="81"/>
      <c r="F24" s="81"/>
      <c r="G24" s="81"/>
      <c r="H24" s="81"/>
      <c r="I24" s="81"/>
      <c r="J24" s="3"/>
    </row>
    <row r="25" spans="1:10" ht="21.75" customHeight="1" x14ac:dyDescent="0.2">
      <c r="A25" s="324" t="s">
        <v>25</v>
      </c>
      <c r="B25" s="325"/>
      <c r="C25" s="371"/>
      <c r="D25" s="371"/>
      <c r="E25" s="371"/>
      <c r="F25" s="67" t="s">
        <v>26</v>
      </c>
      <c r="G25" s="167"/>
      <c r="H25" s="168"/>
      <c r="I25" s="169"/>
      <c r="J25" s="3"/>
    </row>
    <row r="26" spans="1:10" ht="19.5" customHeight="1" x14ac:dyDescent="0.2">
      <c r="A26" s="322" t="s">
        <v>8</v>
      </c>
      <c r="B26" s="323"/>
      <c r="C26" s="334"/>
      <c r="D26" s="334"/>
      <c r="E26" s="334"/>
      <c r="F26" s="70" t="s">
        <v>111</v>
      </c>
      <c r="G26" s="334"/>
      <c r="H26" s="334"/>
      <c r="I26" s="335"/>
      <c r="J26" s="3"/>
    </row>
    <row r="27" spans="1:10" ht="18" customHeight="1" thickBot="1" x14ac:dyDescent="0.25">
      <c r="A27" s="366" t="s">
        <v>9</v>
      </c>
      <c r="B27" s="367"/>
      <c r="C27" s="362"/>
      <c r="D27" s="363"/>
      <c r="E27" s="363"/>
      <c r="F27" s="77"/>
      <c r="G27" s="364"/>
      <c r="H27" s="363"/>
      <c r="I27" s="365"/>
      <c r="J27" s="3"/>
    </row>
    <row r="28" spans="1:10" s="83" customFormat="1" ht="27.75" customHeight="1" x14ac:dyDescent="0.3">
      <c r="A28" s="336" t="s">
        <v>112</v>
      </c>
      <c r="B28" s="336"/>
      <c r="C28" s="336"/>
      <c r="D28" s="336"/>
      <c r="E28" s="336"/>
      <c r="F28" s="336"/>
      <c r="G28" s="336"/>
      <c r="H28" s="336"/>
      <c r="I28" s="336"/>
      <c r="J28" s="82"/>
    </row>
    <row r="29" spans="1:10" ht="3" customHeight="1" thickBot="1" x14ac:dyDescent="0.25">
      <c r="J29" s="3"/>
    </row>
    <row r="30" spans="1:10" ht="19.5" customHeight="1" x14ac:dyDescent="0.2">
      <c r="A30" s="360" t="s">
        <v>28</v>
      </c>
      <c r="B30" s="361"/>
      <c r="C30" s="337"/>
      <c r="D30" s="337"/>
      <c r="E30" s="337"/>
      <c r="F30" s="337"/>
      <c r="G30" s="337"/>
      <c r="H30" s="337"/>
      <c r="I30" s="338"/>
    </row>
    <row r="31" spans="1:10" s="69" customFormat="1" ht="32.25" customHeight="1" x14ac:dyDescent="0.2">
      <c r="A31" s="358" t="s">
        <v>29</v>
      </c>
      <c r="B31" s="359"/>
      <c r="C31" s="329"/>
      <c r="D31" s="329"/>
      <c r="E31" s="329"/>
      <c r="F31" s="117" t="s">
        <v>30</v>
      </c>
      <c r="G31" s="115"/>
      <c r="H31" s="118" t="s">
        <v>31</v>
      </c>
      <c r="I31" s="119"/>
    </row>
    <row r="32" spans="1:10" ht="23.25" customHeight="1" x14ac:dyDescent="0.2">
      <c r="A32" s="358" t="s">
        <v>32</v>
      </c>
      <c r="B32" s="359"/>
      <c r="C32" s="339"/>
      <c r="D32" s="339"/>
      <c r="E32" s="339"/>
      <c r="F32" s="339"/>
      <c r="G32" s="339"/>
      <c r="H32" s="339"/>
      <c r="I32" s="340"/>
    </row>
    <row r="33" spans="1:10" ht="19.5" customHeight="1" x14ac:dyDescent="0.2">
      <c r="A33" s="341" t="s">
        <v>33</v>
      </c>
      <c r="B33" s="70" t="s">
        <v>1</v>
      </c>
      <c r="C33" s="344"/>
      <c r="D33" s="344"/>
      <c r="E33" s="344"/>
      <c r="F33" s="344"/>
      <c r="G33" s="344"/>
      <c r="H33" s="344"/>
      <c r="I33" s="345"/>
    </row>
    <row r="34" spans="1:10" ht="30" customHeight="1" x14ac:dyDescent="0.2">
      <c r="A34" s="342"/>
      <c r="B34" s="70" t="s">
        <v>2</v>
      </c>
      <c r="C34" s="346"/>
      <c r="D34" s="347"/>
      <c r="E34" s="70" t="s">
        <v>3</v>
      </c>
      <c r="F34" s="353"/>
      <c r="G34" s="354"/>
      <c r="H34" s="170" t="s">
        <v>4</v>
      </c>
      <c r="I34" s="120"/>
    </row>
    <row r="35" spans="1:10" ht="19.5" customHeight="1" thickBot="1" x14ac:dyDescent="0.25">
      <c r="A35" s="343"/>
      <c r="B35" s="75" t="s">
        <v>5</v>
      </c>
      <c r="C35" s="355"/>
      <c r="D35" s="356"/>
      <c r="E35" s="356"/>
      <c r="F35" s="356"/>
      <c r="G35" s="356"/>
      <c r="H35" s="356"/>
      <c r="I35" s="357"/>
    </row>
    <row r="36" spans="1:10" x14ac:dyDescent="0.25">
      <c r="H36" s="27"/>
      <c r="I36" s="27"/>
    </row>
    <row r="38" spans="1:10" ht="16.5" x14ac:dyDescent="0.25">
      <c r="I38" s="27"/>
      <c r="J38" s="1"/>
    </row>
    <row r="39" spans="1:10" ht="51" customHeight="1" x14ac:dyDescent="0.2">
      <c r="B39" s="321"/>
      <c r="C39" s="321"/>
      <c r="D39" s="321"/>
      <c r="E39" s="321"/>
      <c r="F39" s="321"/>
    </row>
  </sheetData>
  <mergeCells count="51">
    <mergeCell ref="A2:I2"/>
    <mergeCell ref="C6:I7"/>
    <mergeCell ref="A6:B8"/>
    <mergeCell ref="A10:A13"/>
    <mergeCell ref="C11:D11"/>
    <mergeCell ref="C12:I12"/>
    <mergeCell ref="C13:E13"/>
    <mergeCell ref="G13:I13"/>
    <mergeCell ref="C14:I14"/>
    <mergeCell ref="A14:A16"/>
    <mergeCell ref="C25:E25"/>
    <mergeCell ref="C26:E26"/>
    <mergeCell ref="G26:I26"/>
    <mergeCell ref="A25:B25"/>
    <mergeCell ref="A26:B26"/>
    <mergeCell ref="A22:B22"/>
    <mergeCell ref="E19:I19"/>
    <mergeCell ref="C21:E21"/>
    <mergeCell ref="G21:I21"/>
    <mergeCell ref="C20:E20"/>
    <mergeCell ref="G20:I20"/>
    <mergeCell ref="C22:E22"/>
    <mergeCell ref="G22:I22"/>
    <mergeCell ref="C15:D15"/>
    <mergeCell ref="C16:I16"/>
    <mergeCell ref="A17:B17"/>
    <mergeCell ref="C17:I17"/>
    <mergeCell ref="F34:G34"/>
    <mergeCell ref="C35:I35"/>
    <mergeCell ref="A32:B32"/>
    <mergeCell ref="A30:B30"/>
    <mergeCell ref="C27:E27"/>
    <mergeCell ref="G27:I27"/>
    <mergeCell ref="A31:B31"/>
    <mergeCell ref="A27:B27"/>
    <mergeCell ref="B39:F39"/>
    <mergeCell ref="A21:B21"/>
    <mergeCell ref="A20:B20"/>
    <mergeCell ref="D8:F8"/>
    <mergeCell ref="C31:E31"/>
    <mergeCell ref="A9:B9"/>
    <mergeCell ref="C9:I9"/>
    <mergeCell ref="C10:I10"/>
    <mergeCell ref="H11:I11"/>
    <mergeCell ref="H15:I15"/>
    <mergeCell ref="A28:I28"/>
    <mergeCell ref="C30:I30"/>
    <mergeCell ref="C32:I32"/>
    <mergeCell ref="A33:A35"/>
    <mergeCell ref="C33:I33"/>
    <mergeCell ref="C34:D34"/>
  </mergeCells>
  <dataValidations count="13">
    <dataValidation type="textLength" operator="lessThanOrEqual" allowBlank="1" showInputMessage="1" showErrorMessage="1" errorTitle="Délka textu" error="Délka textu může být maximálně 32 znaků." sqref="C13:E13 G13:I13">
      <formula1>32</formula1>
    </dataValidation>
    <dataValidation type="textLength" operator="lessThan" allowBlank="1" showInputMessage="1" showErrorMessage="1" errorTitle="Délka textu" error="Zkrácený název žadatele může mít maximálně 10 znaků." prompt="Zkrácený název žadatele vyplňte pouze v případě, že existuje." sqref="D8">
      <formula1>11</formula1>
    </dataValidation>
    <dataValidation type="textLength" operator="lessThanOrEqual" allowBlank="1" showInputMessage="1" showErrorMessage="1" errorTitle="Délka textu" error="Text může mít maximálně 35 znaků." sqref="G22:I22 G27:I27">
      <formula1>35</formula1>
    </dataValidation>
    <dataValidation type="whole" allowBlank="1" showInputMessage="1" showErrorMessage="1" errorTitle="Délka textu" error="Číslo popisné může obsahovat pouze číslice, a to nejvýše čtyři." sqref="C15:D15 C11:D11 C34:D34">
      <formula1>0</formula1>
      <formula2>9999</formula2>
    </dataValidation>
    <dataValidation type="textLength" operator="lessThanOrEqual" allowBlank="1" showInputMessage="1" showErrorMessage="1" errorTitle="Délka textu" error="Číslo orientační může obsahovat nejvýše 4 znaky." sqref="F34:G34 F11 F15 G31 I31">
      <formula1>4</formula1>
    </dataValidation>
    <dataValidation type="textLength" operator="lessThanOrEqual" allowBlank="1" showInputMessage="1" showErrorMessage="1" errorTitle="Délka textu" error="Text může mít maximálně 48 znaků." sqref="C12:I12 D16:I16 C14:I14 C35:I35 C20:G20 C25:G25 C16:C17">
      <formula1>48</formula1>
    </dataValidation>
    <dataValidation type="textLength" operator="lessThanOrEqual" allowBlank="1" showInputMessage="1" showErrorMessage="1" errorTitle="Délka textu" error="Text může mít maximálně 20 znaků." sqref="G21:I21 G26:I26 C21:E21 C26:E26 C31">
      <formula1>20</formula1>
    </dataValidation>
    <dataValidation type="whole" allowBlank="1" showInputMessage="1" showErrorMessage="1" errorTitle="Upozornění" error="Zadejte platnou hodnotu PSČ." sqref="I11 I15">
      <formula1>0</formula1>
      <formula2>99999</formula2>
    </dataValidation>
    <dataValidation type="textLength" operator="lessThanOrEqual" allowBlank="1" showInputMessage="1" showErrorMessage="1" errorTitle="Délka textu" error="Text může mít maximálně 100 znaků." sqref="B11 B15 E15 E11 B34 E34">
      <formula1>100</formula1>
    </dataValidation>
    <dataValidation type="textLength" operator="lessThanOrEqual" allowBlank="1" showInputMessage="1" showErrorMessage="1" errorTitle="Kód IBAN" error="Délka kódu IBAN může být maximálně 40 znaků." prompt="Údaj je nepovinný." sqref="E19:I19">
      <formula1>40</formula1>
    </dataValidation>
    <dataValidation type="textLength" operator="lessThanOrEqual" allowBlank="1" showInputMessage="1" showErrorMessage="1" errorTitle="Délka textu" error="Text může mít maximálně 50 znaků." sqref="C30:I30 C32:I33">
      <formula1>50</formula1>
    </dataValidation>
    <dataValidation type="textLength" operator="lessThanOrEqual" allowBlank="1" showInputMessage="1" showErrorMessage="1" errorTitle="Délka textu" error="Název žadatele může mít maximálně 255 znaků." sqref="C6:I7">
      <formula1>255</formula1>
    </dataValidation>
    <dataValidation type="textLength" operator="lessThanOrEqual" allowBlank="1" showInputMessage="1" showErrorMessage="1" errorTitle="Délka textu" error="Text může mít maximálně 60 znaků." sqref="C22:E22 C27:E27">
      <formula1>60</formula1>
    </dataValidation>
  </dataValidations>
  <pageMargins left="0.78740157480314965" right="0.78740157480314965" top="0.51181102362204722" bottom="1.1811023622047245" header="0" footer="0.39370078740157483"/>
  <pageSetup paperSize="9" orientation="portrait" r:id="rId1"/>
  <headerFooter alignWithMargins="0">
    <oddHeader>&amp;RPříloha č. 1</oddHeader>
    <oddFooter xml:space="preserve">&amp;L&amp;G&amp;R2/8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FC59"/>
  <sheetViews>
    <sheetView showGridLines="0" tabSelected="1" zoomScaleNormal="100" zoomScaleSheetLayoutView="85" workbookViewId="0">
      <selection activeCell="E56" sqref="E56"/>
    </sheetView>
  </sheetViews>
  <sheetFormatPr defaultColWidth="0" defaultRowHeight="14.25" customHeight="1" zeroHeight="1" x14ac:dyDescent="0.2"/>
  <cols>
    <col min="1" max="1" width="13.42578125" style="221" customWidth="1"/>
    <col min="2" max="2" width="8.7109375" style="221" customWidth="1"/>
    <col min="3" max="3" width="13.42578125" style="221" customWidth="1"/>
    <col min="4" max="4" width="11.5703125" style="221" customWidth="1"/>
    <col min="5" max="5" width="7.7109375" style="221" customWidth="1"/>
    <col min="6" max="6" width="8.42578125" style="221" customWidth="1"/>
    <col min="7" max="7" width="7.28515625" style="221" customWidth="1"/>
    <col min="8" max="8" width="8.42578125" style="221" customWidth="1"/>
    <col min="9" max="9" width="16.5703125" style="221" customWidth="1"/>
    <col min="10" max="10" width="13.5703125" style="221" hidden="1" customWidth="1"/>
    <col min="11" max="12" width="9" style="221" hidden="1" customWidth="1"/>
    <col min="13" max="13" width="14.28515625" style="221" hidden="1" customWidth="1"/>
    <col min="14" max="16383" width="9" style="221" hidden="1"/>
    <col min="16384" max="16384" width="1.42578125" style="221" customWidth="1"/>
  </cols>
  <sheetData>
    <row r="1" spans="1:10" ht="2.25" customHeight="1" x14ac:dyDescent="0.2"/>
    <row r="2" spans="1:10" ht="17.25" customHeight="1" x14ac:dyDescent="0.3">
      <c r="A2" s="380" t="s">
        <v>35</v>
      </c>
      <c r="B2" s="380"/>
      <c r="C2" s="380"/>
      <c r="D2" s="380"/>
      <c r="E2" s="380"/>
      <c r="F2" s="380"/>
      <c r="G2" s="380"/>
      <c r="H2" s="380"/>
      <c r="I2" s="380"/>
      <c r="J2" s="222"/>
    </row>
    <row r="3" spans="1:10" ht="22.5" customHeight="1" thickBot="1" x14ac:dyDescent="0.35">
      <c r="A3" s="7" t="s">
        <v>36</v>
      </c>
      <c r="B3" s="2"/>
      <c r="C3" s="2"/>
      <c r="D3" s="2"/>
      <c r="E3" s="2"/>
      <c r="F3" s="2"/>
      <c r="G3" s="2"/>
      <c r="H3" s="2"/>
      <c r="I3" s="2"/>
      <c r="J3" s="222"/>
    </row>
    <row r="4" spans="1:10" ht="15.75" customHeight="1" x14ac:dyDescent="0.2">
      <c r="A4" s="223"/>
      <c r="B4" s="224"/>
      <c r="C4" s="224"/>
      <c r="D4" s="224"/>
      <c r="E4" s="224"/>
      <c r="F4" s="224"/>
      <c r="G4" s="224"/>
      <c r="H4" s="224"/>
      <c r="I4" s="225"/>
      <c r="J4" s="222"/>
    </row>
    <row r="5" spans="1:10" ht="15" thickBot="1" x14ac:dyDescent="0.25">
      <c r="A5" s="226"/>
      <c r="B5" s="227"/>
      <c r="C5" s="227"/>
      <c r="D5" s="227"/>
      <c r="E5" s="227"/>
      <c r="F5" s="227"/>
      <c r="G5" s="227"/>
      <c r="H5" s="227"/>
      <c r="I5" s="228"/>
      <c r="J5" s="222"/>
    </row>
    <row r="6" spans="1:10" ht="9.75" customHeight="1" x14ac:dyDescent="0.2">
      <c r="A6" s="3"/>
      <c r="B6" s="3"/>
      <c r="C6" s="3"/>
      <c r="D6" s="3"/>
      <c r="E6" s="3"/>
      <c r="F6" s="3"/>
      <c r="G6" s="3"/>
      <c r="H6" s="3"/>
      <c r="I6" s="3"/>
      <c r="J6" s="222"/>
    </row>
    <row r="7" spans="1:10" ht="13.5" customHeight="1" x14ac:dyDescent="0.3">
      <c r="A7" s="7" t="s">
        <v>37</v>
      </c>
      <c r="B7" s="2"/>
      <c r="C7" s="2"/>
      <c r="D7" s="2"/>
      <c r="E7" s="2"/>
      <c r="F7" s="2"/>
      <c r="G7" s="2"/>
      <c r="H7" s="2"/>
      <c r="I7" s="2"/>
      <c r="J7" s="222"/>
    </row>
    <row r="8" spans="1:10" ht="5.25" customHeight="1" x14ac:dyDescent="0.2">
      <c r="A8" s="3"/>
      <c r="B8" s="3"/>
      <c r="C8" s="3"/>
      <c r="D8" s="3"/>
      <c r="E8" s="3"/>
      <c r="F8" s="3"/>
      <c r="G8" s="3"/>
      <c r="H8" s="3"/>
      <c r="I8" s="229"/>
    </row>
    <row r="9" spans="1:10" ht="18" customHeight="1" x14ac:dyDescent="0.2">
      <c r="A9" s="321" t="s">
        <v>21</v>
      </c>
      <c r="B9" s="386"/>
      <c r="C9" s="386"/>
      <c r="D9" s="386"/>
      <c r="E9" s="386"/>
      <c r="F9" s="386"/>
      <c r="G9" s="386"/>
      <c r="H9" s="386"/>
      <c r="I9" s="386"/>
      <c r="J9" s="230"/>
    </row>
    <row r="10" spans="1:10" ht="8.25" customHeight="1" thickBot="1" x14ac:dyDescent="0.25">
      <c r="A10" s="231"/>
      <c r="B10" s="3"/>
      <c r="C10" s="3"/>
      <c r="D10" s="3"/>
      <c r="E10" s="3"/>
      <c r="F10" s="231"/>
      <c r="G10" s="3"/>
      <c r="H10" s="3"/>
      <c r="I10" s="3"/>
      <c r="J10" s="230"/>
    </row>
    <row r="11" spans="1:10" ht="17.25" customHeight="1" x14ac:dyDescent="0.25">
      <c r="A11" s="232"/>
      <c r="B11" s="233"/>
      <c r="C11" s="232" t="s">
        <v>166</v>
      </c>
      <c r="D11" s="387"/>
      <c r="E11" s="388"/>
      <c r="F11" s="388"/>
      <c r="G11" s="388"/>
      <c r="H11" s="388"/>
      <c r="I11" s="389"/>
      <c r="J11" s="230"/>
    </row>
    <row r="12" spans="1:10" s="235" customFormat="1" ht="15.75" customHeight="1" x14ac:dyDescent="0.3">
      <c r="A12" s="4"/>
      <c r="B12" s="233"/>
      <c r="C12" s="232" t="s">
        <v>167</v>
      </c>
      <c r="D12" s="390"/>
      <c r="E12" s="391"/>
      <c r="F12" s="391"/>
      <c r="G12" s="391"/>
      <c r="H12" s="391"/>
      <c r="I12" s="392"/>
      <c r="J12" s="234"/>
    </row>
    <row r="13" spans="1:10" s="235" customFormat="1" ht="18" customHeight="1" thickBot="1" x14ac:dyDescent="0.3">
      <c r="A13" s="393" t="s">
        <v>42</v>
      </c>
      <c r="B13" s="394"/>
      <c r="C13" s="395"/>
      <c r="D13" s="396"/>
      <c r="E13" s="397"/>
      <c r="F13" s="397"/>
      <c r="G13" s="398"/>
      <c r="H13" s="236" t="s">
        <v>4</v>
      </c>
      <c r="I13" s="237"/>
    </row>
    <row r="14" spans="1:10" ht="23.25" customHeight="1" x14ac:dyDescent="0.2">
      <c r="A14" s="3"/>
      <c r="B14" s="3"/>
      <c r="C14" s="3"/>
      <c r="D14" s="3"/>
      <c r="E14" s="3"/>
      <c r="F14" s="3"/>
      <c r="G14" s="3"/>
      <c r="H14" s="3"/>
      <c r="I14" s="3"/>
    </row>
    <row r="15" spans="1:10" ht="15" customHeight="1" thickBot="1" x14ac:dyDescent="0.35">
      <c r="A15" s="7" t="s">
        <v>38</v>
      </c>
      <c r="B15" s="3"/>
      <c r="C15" s="3"/>
      <c r="D15" s="3"/>
      <c r="E15" s="3"/>
      <c r="F15" s="3"/>
      <c r="G15" s="3"/>
      <c r="H15" s="3"/>
      <c r="I15" s="3"/>
      <c r="J15" s="238"/>
    </row>
    <row r="16" spans="1:10" ht="33.75" customHeight="1" x14ac:dyDescent="0.2">
      <c r="A16" s="399" t="s">
        <v>168</v>
      </c>
      <c r="B16" s="400"/>
      <c r="C16" s="400"/>
      <c r="D16" s="401"/>
      <c r="E16" s="402" t="s">
        <v>39</v>
      </c>
      <c r="F16" s="400"/>
      <c r="G16" s="400"/>
      <c r="H16" s="400"/>
      <c r="I16" s="403"/>
      <c r="J16" s="238"/>
    </row>
    <row r="17" spans="1:10" ht="24" customHeight="1" thickBot="1" x14ac:dyDescent="0.25">
      <c r="A17" s="239"/>
      <c r="B17" s="240"/>
      <c r="C17" s="240"/>
      <c r="D17" s="241"/>
      <c r="E17" s="404"/>
      <c r="F17" s="405"/>
      <c r="G17" s="405"/>
      <c r="H17" s="405"/>
      <c r="I17" s="406"/>
      <c r="J17" s="238"/>
    </row>
    <row r="18" spans="1:10" ht="16.5" x14ac:dyDescent="0.2">
      <c r="A18" s="1"/>
      <c r="B18" s="1"/>
      <c r="C18" s="1"/>
      <c r="D18" s="1"/>
      <c r="E18" s="1"/>
      <c r="F18" s="1"/>
      <c r="G18" s="1"/>
      <c r="H18" s="1"/>
      <c r="I18" s="1"/>
    </row>
    <row r="19" spans="1:10" s="243" customFormat="1" ht="16.5" customHeight="1" thickBot="1" x14ac:dyDescent="0.25">
      <c r="A19" s="8" t="s">
        <v>40</v>
      </c>
      <c r="B19" s="5"/>
      <c r="C19" s="5"/>
      <c r="D19" s="5"/>
      <c r="E19" s="5"/>
      <c r="F19" s="5"/>
      <c r="G19" s="5"/>
      <c r="H19" s="5"/>
      <c r="I19" s="5"/>
      <c r="J19" s="242"/>
    </row>
    <row r="20" spans="1:10" ht="24.75" customHeight="1" x14ac:dyDescent="0.2">
      <c r="A20" s="407" t="s">
        <v>43</v>
      </c>
      <c r="B20" s="408"/>
      <c r="C20" s="409" t="s">
        <v>64</v>
      </c>
      <c r="D20" s="410"/>
      <c r="E20" s="409" t="s">
        <v>169</v>
      </c>
      <c r="F20" s="410"/>
      <c r="G20" s="411" t="s">
        <v>170</v>
      </c>
      <c r="H20" s="411"/>
      <c r="I20" s="244" t="s">
        <v>171</v>
      </c>
    </row>
    <row r="21" spans="1:10" ht="14.25" customHeight="1" thickBot="1" x14ac:dyDescent="0.25">
      <c r="A21" s="416"/>
      <c r="B21" s="417"/>
      <c r="C21" s="418">
        <f>'IV. Rozpočet projektu'!C33</f>
        <v>0</v>
      </c>
      <c r="D21" s="419"/>
      <c r="E21" s="418">
        <f>'IV. Rozpočet projektu'!C34</f>
        <v>0</v>
      </c>
      <c r="F21" s="419"/>
      <c r="G21" s="418">
        <f>'[1]IV. Rozpočet projektu'!C34</f>
        <v>0</v>
      </c>
      <c r="H21" s="419"/>
      <c r="I21" s="245">
        <f>E21+G21</f>
        <v>0</v>
      </c>
    </row>
    <row r="22" spans="1:10" ht="14.25" customHeight="1" thickBot="1" x14ac:dyDescent="0.25">
      <c r="A22" s="420" t="s">
        <v>172</v>
      </c>
      <c r="B22" s="421"/>
      <c r="C22" s="421"/>
      <c r="D22" s="421"/>
      <c r="E22" s="422">
        <f>'IV. Rozpočet projektu'!D34</f>
        <v>0</v>
      </c>
      <c r="F22" s="422"/>
      <c r="G22" s="423">
        <f>'IV. Rozpočet projektu'!D35</f>
        <v>0</v>
      </c>
      <c r="H22" s="423"/>
      <c r="I22" s="246">
        <f>IFERROR(ROUND(I21/C21,10),0)</f>
        <v>0</v>
      </c>
    </row>
    <row r="23" spans="1:10" ht="16.5" x14ac:dyDescent="0.2">
      <c r="A23" s="1"/>
      <c r="B23" s="1"/>
      <c r="C23" s="1"/>
      <c r="D23" s="1"/>
      <c r="E23" s="1"/>
      <c r="F23" s="1"/>
      <c r="G23" s="1"/>
      <c r="H23" s="1"/>
      <c r="I23" s="1"/>
    </row>
    <row r="24" spans="1:10" s="243" customFormat="1" ht="17.25" customHeight="1" x14ac:dyDescent="0.2">
      <c r="A24" s="8" t="s">
        <v>173</v>
      </c>
      <c r="B24" s="247"/>
      <c r="C24" s="247"/>
      <c r="D24" s="247"/>
      <c r="E24" s="247"/>
      <c r="F24" s="247"/>
      <c r="G24" s="247"/>
      <c r="H24" s="247"/>
      <c r="I24" s="247"/>
    </row>
    <row r="25" spans="1:10" s="248" customFormat="1" ht="24.75" customHeight="1" x14ac:dyDescent="0.2">
      <c r="A25" s="424" t="s">
        <v>214</v>
      </c>
      <c r="B25" s="424"/>
      <c r="C25" s="424"/>
      <c r="D25" s="424"/>
      <c r="E25" s="424"/>
      <c r="F25" s="424"/>
      <c r="G25" s="424"/>
      <c r="H25" s="424"/>
      <c r="I25" s="424"/>
    </row>
    <row r="26" spans="1:10" ht="14.25" customHeight="1" x14ac:dyDescent="0.2">
      <c r="A26" s="425" t="s">
        <v>51</v>
      </c>
      <c r="B26" s="425"/>
      <c r="C26" s="425"/>
      <c r="D26" s="425"/>
      <c r="E26" s="425"/>
      <c r="F26" s="425"/>
      <c r="G26" s="425"/>
      <c r="H26" s="425"/>
      <c r="I26" s="425"/>
    </row>
    <row r="27" spans="1:10" x14ac:dyDescent="0.2">
      <c r="A27" s="425"/>
      <c r="B27" s="425"/>
      <c r="C27" s="425"/>
      <c r="D27" s="425"/>
      <c r="E27" s="425"/>
      <c r="F27" s="425"/>
      <c r="G27" s="425"/>
      <c r="H27" s="425"/>
      <c r="I27" s="425"/>
    </row>
    <row r="28" spans="1:10" x14ac:dyDescent="0.2">
      <c r="A28" s="425"/>
      <c r="B28" s="425"/>
      <c r="C28" s="425"/>
      <c r="D28" s="425"/>
      <c r="E28" s="425"/>
      <c r="F28" s="425"/>
      <c r="G28" s="425"/>
      <c r="H28" s="425"/>
      <c r="I28" s="425"/>
    </row>
    <row r="29" spans="1:10" x14ac:dyDescent="0.2">
      <c r="A29" s="425"/>
      <c r="B29" s="425"/>
      <c r="C29" s="425"/>
      <c r="D29" s="425"/>
      <c r="E29" s="425"/>
      <c r="F29" s="425"/>
      <c r="G29" s="425"/>
      <c r="H29" s="425"/>
      <c r="I29" s="425"/>
    </row>
    <row r="30" spans="1:10" x14ac:dyDescent="0.2">
      <c r="A30" s="425"/>
      <c r="B30" s="425"/>
      <c r="C30" s="425"/>
      <c r="D30" s="425"/>
      <c r="E30" s="425"/>
      <c r="F30" s="425"/>
      <c r="G30" s="425"/>
      <c r="H30" s="425"/>
      <c r="I30" s="425"/>
    </row>
    <row r="31" spans="1:10" x14ac:dyDescent="0.2">
      <c r="A31" s="425"/>
      <c r="B31" s="425"/>
      <c r="C31" s="425"/>
      <c r="D31" s="425"/>
      <c r="E31" s="425"/>
      <c r="F31" s="425"/>
      <c r="G31" s="425"/>
      <c r="H31" s="425"/>
      <c r="I31" s="425"/>
    </row>
    <row r="32" spans="1:10" x14ac:dyDescent="0.2">
      <c r="A32" s="425"/>
      <c r="B32" s="425"/>
      <c r="C32" s="425"/>
      <c r="D32" s="425"/>
      <c r="E32" s="425"/>
      <c r="F32" s="425"/>
      <c r="G32" s="425"/>
      <c r="H32" s="425"/>
      <c r="I32" s="425"/>
    </row>
    <row r="33" spans="1:12" x14ac:dyDescent="0.2">
      <c r="A33" s="425"/>
      <c r="B33" s="425"/>
      <c r="C33" s="425"/>
      <c r="D33" s="425"/>
      <c r="E33" s="425"/>
      <c r="F33" s="425"/>
      <c r="G33" s="425"/>
      <c r="H33" s="425"/>
      <c r="I33" s="425"/>
    </row>
    <row r="34" spans="1:12" x14ac:dyDescent="0.2">
      <c r="A34" s="425"/>
      <c r="B34" s="425"/>
      <c r="C34" s="425"/>
      <c r="D34" s="425"/>
      <c r="E34" s="425"/>
      <c r="F34" s="425"/>
      <c r="G34" s="425"/>
      <c r="H34" s="425"/>
      <c r="I34" s="425"/>
    </row>
    <row r="35" spans="1:12" x14ac:dyDescent="0.2">
      <c r="A35" s="425"/>
      <c r="B35" s="425"/>
      <c r="C35" s="425"/>
      <c r="D35" s="425"/>
      <c r="E35" s="425"/>
      <c r="F35" s="425"/>
      <c r="G35" s="425"/>
      <c r="H35" s="425"/>
      <c r="I35" s="425"/>
    </row>
    <row r="36" spans="1:12" x14ac:dyDescent="0.2">
      <c r="A36" s="425"/>
      <c r="B36" s="425"/>
      <c r="C36" s="425"/>
      <c r="D36" s="425"/>
      <c r="E36" s="425"/>
      <c r="F36" s="425"/>
      <c r="G36" s="425"/>
      <c r="H36" s="425"/>
      <c r="I36" s="425"/>
    </row>
    <row r="37" spans="1:12" x14ac:dyDescent="0.2">
      <c r="A37" s="425"/>
      <c r="B37" s="425"/>
      <c r="C37" s="425"/>
      <c r="D37" s="425"/>
      <c r="E37" s="425"/>
      <c r="F37" s="425"/>
      <c r="G37" s="425"/>
      <c r="H37" s="425"/>
      <c r="I37" s="425"/>
    </row>
    <row r="38" spans="1:12" x14ac:dyDescent="0.2">
      <c r="A38" s="426"/>
      <c r="B38" s="426"/>
      <c r="C38" s="426"/>
      <c r="D38" s="426"/>
      <c r="E38" s="426"/>
      <c r="F38" s="426"/>
      <c r="G38" s="426"/>
      <c r="H38" s="426"/>
      <c r="I38" s="426"/>
    </row>
    <row r="39" spans="1:12" ht="24.75" customHeight="1" x14ac:dyDescent="0.2">
      <c r="A39" s="427" t="s">
        <v>174</v>
      </c>
      <c r="B39" s="428"/>
      <c r="C39" s="428"/>
      <c r="D39" s="428"/>
      <c r="E39" s="428"/>
      <c r="F39" s="428"/>
      <c r="G39" s="428"/>
      <c r="H39" s="428"/>
      <c r="I39" s="429"/>
    </row>
    <row r="40" spans="1:12" ht="39.75" customHeight="1" x14ac:dyDescent="0.2">
      <c r="A40" s="430"/>
      <c r="B40" s="431"/>
      <c r="C40" s="431"/>
      <c r="D40" s="431"/>
      <c r="E40" s="431"/>
      <c r="F40" s="431"/>
      <c r="G40" s="431"/>
      <c r="H40" s="431"/>
      <c r="I40" s="432"/>
    </row>
    <row r="41" spans="1:12" ht="16.5" x14ac:dyDescent="0.2">
      <c r="A41" s="1"/>
      <c r="B41" s="1"/>
      <c r="C41" s="1"/>
      <c r="D41" s="1"/>
      <c r="E41" s="1"/>
      <c r="F41" s="1"/>
      <c r="G41" s="1"/>
      <c r="H41" s="1"/>
      <c r="I41" s="1"/>
    </row>
    <row r="42" spans="1:12" ht="17.25" thickBot="1" x14ac:dyDescent="0.35">
      <c r="A42" s="433" t="s">
        <v>175</v>
      </c>
      <c r="B42" s="433"/>
      <c r="C42" s="433"/>
      <c r="D42" s="433"/>
      <c r="E42" s="433"/>
      <c r="F42" s="433"/>
      <c r="G42" s="433"/>
      <c r="H42" s="433"/>
      <c r="I42" s="3"/>
    </row>
    <row r="43" spans="1:12" ht="15" x14ac:dyDescent="0.25">
      <c r="A43" s="412" t="s">
        <v>47</v>
      </c>
      <c r="B43" s="413"/>
      <c r="C43" s="413"/>
      <c r="D43" s="249" t="s">
        <v>48</v>
      </c>
      <c r="E43" s="250" t="s">
        <v>49</v>
      </c>
      <c r="F43" s="414" t="s">
        <v>50</v>
      </c>
      <c r="G43" s="414"/>
      <c r="H43" s="414"/>
      <c r="I43" s="415"/>
      <c r="L43" s="251"/>
    </row>
    <row r="44" spans="1:12" ht="24.75" customHeight="1" x14ac:dyDescent="0.25">
      <c r="A44" s="441" t="s">
        <v>236</v>
      </c>
      <c r="B44" s="442"/>
      <c r="C44" s="442"/>
      <c r="D44" s="6" t="s">
        <v>113</v>
      </c>
      <c r="E44" s="252"/>
      <c r="F44" s="443"/>
      <c r="G44" s="443"/>
      <c r="H44" s="443"/>
      <c r="I44" s="444"/>
      <c r="L44" s="251"/>
    </row>
    <row r="45" spans="1:12" ht="15" customHeight="1" x14ac:dyDescent="0.25">
      <c r="A45" s="441" t="s">
        <v>227</v>
      </c>
      <c r="B45" s="442"/>
      <c r="C45" s="442"/>
      <c r="D45" s="6" t="s">
        <v>113</v>
      </c>
      <c r="E45" s="252"/>
      <c r="F45" s="253"/>
      <c r="G45" s="254"/>
      <c r="H45" s="254"/>
      <c r="I45" s="255"/>
      <c r="L45" s="251"/>
    </row>
    <row r="46" spans="1:12" ht="15" customHeight="1" x14ac:dyDescent="0.25">
      <c r="A46" s="441" t="s">
        <v>155</v>
      </c>
      <c r="B46" s="442"/>
      <c r="C46" s="442"/>
      <c r="D46" s="6" t="s">
        <v>113</v>
      </c>
      <c r="E46" s="252"/>
      <c r="F46" s="438"/>
      <c r="G46" s="439"/>
      <c r="H46" s="439"/>
      <c r="I46" s="440"/>
      <c r="L46" s="251"/>
    </row>
    <row r="47" spans="1:12" ht="15" customHeight="1" x14ac:dyDescent="0.25">
      <c r="A47" s="441" t="s">
        <v>156</v>
      </c>
      <c r="B47" s="442"/>
      <c r="C47" s="442"/>
      <c r="D47" s="6" t="s">
        <v>113</v>
      </c>
      <c r="E47" s="252"/>
      <c r="F47" s="438"/>
      <c r="G47" s="439"/>
      <c r="H47" s="439"/>
      <c r="I47" s="440"/>
      <c r="L47" s="251"/>
    </row>
    <row r="48" spans="1:12" ht="17.25" customHeight="1" x14ac:dyDescent="0.25">
      <c r="A48" s="441" t="s">
        <v>237</v>
      </c>
      <c r="B48" s="442"/>
      <c r="C48" s="442"/>
      <c r="D48" s="6" t="s">
        <v>121</v>
      </c>
      <c r="E48" s="252"/>
      <c r="F48" s="443"/>
      <c r="G48" s="443"/>
      <c r="H48" s="443"/>
      <c r="I48" s="444"/>
      <c r="L48" s="251"/>
    </row>
    <row r="49" spans="1:9" ht="15" customHeight="1" x14ac:dyDescent="0.2">
      <c r="A49" s="441" t="s">
        <v>228</v>
      </c>
      <c r="B49" s="442"/>
      <c r="C49" s="442"/>
      <c r="D49" s="6" t="s">
        <v>121</v>
      </c>
      <c r="E49" s="252"/>
      <c r="F49" s="443"/>
      <c r="G49" s="443"/>
      <c r="H49" s="443"/>
      <c r="I49" s="444"/>
    </row>
    <row r="50" spans="1:9" ht="15" customHeight="1" x14ac:dyDescent="0.2">
      <c r="A50" s="441" t="s">
        <v>157</v>
      </c>
      <c r="B50" s="442"/>
      <c r="C50" s="442"/>
      <c r="D50" s="6" t="s">
        <v>121</v>
      </c>
      <c r="E50" s="252"/>
      <c r="F50" s="443"/>
      <c r="G50" s="443"/>
      <c r="H50" s="443"/>
      <c r="I50" s="444"/>
    </row>
    <row r="51" spans="1:9" ht="15" thickBot="1" x14ac:dyDescent="0.25">
      <c r="A51" s="434" t="s">
        <v>158</v>
      </c>
      <c r="B51" s="435"/>
      <c r="C51" s="435"/>
      <c r="D51" s="257" t="s">
        <v>121</v>
      </c>
      <c r="E51" s="256"/>
      <c r="F51" s="436"/>
      <c r="G51" s="436"/>
      <c r="H51" s="436"/>
      <c r="I51" s="437"/>
    </row>
    <row r="52" spans="1:9" x14ac:dyDescent="0.2"/>
    <row r="53" spans="1:9" x14ac:dyDescent="0.2"/>
    <row r="54" spans="1:9" x14ac:dyDescent="0.2"/>
    <row r="55" spans="1:9" x14ac:dyDescent="0.2"/>
    <row r="56" spans="1:9" x14ac:dyDescent="0.2"/>
    <row r="57" spans="1:9" ht="14.25" hidden="1" customHeight="1" x14ac:dyDescent="0.2"/>
    <row r="58" spans="1:9" ht="21" hidden="1" customHeight="1" x14ac:dyDescent="0.2"/>
    <row r="59" spans="1:9" ht="14.25" customHeight="1" x14ac:dyDescent="0.2"/>
  </sheetData>
  <mergeCells count="42">
    <mergeCell ref="A51:C51"/>
    <mergeCell ref="F51:I51"/>
    <mergeCell ref="F46:I46"/>
    <mergeCell ref="F47:I47"/>
    <mergeCell ref="A44:C44"/>
    <mergeCell ref="F44:I44"/>
    <mergeCell ref="A48:C48"/>
    <mergeCell ref="F48:I48"/>
    <mergeCell ref="A50:C50"/>
    <mergeCell ref="F50:I50"/>
    <mergeCell ref="A46:C46"/>
    <mergeCell ref="A47:C47"/>
    <mergeCell ref="A45:C45"/>
    <mergeCell ref="A49:C49"/>
    <mergeCell ref="F49:I49"/>
    <mergeCell ref="A43:C43"/>
    <mergeCell ref="F43:I43"/>
    <mergeCell ref="A21:B21"/>
    <mergeCell ref="C21:D21"/>
    <mergeCell ref="E21:F21"/>
    <mergeCell ref="G21:H21"/>
    <mergeCell ref="A22:D22"/>
    <mergeCell ref="E22:F22"/>
    <mergeCell ref="G22:H22"/>
    <mergeCell ref="A25:I25"/>
    <mergeCell ref="A26:I38"/>
    <mergeCell ref="A39:I39"/>
    <mergeCell ref="A40:I40"/>
    <mergeCell ref="A42:H42"/>
    <mergeCell ref="A16:D16"/>
    <mergeCell ref="E16:I16"/>
    <mergeCell ref="E17:I17"/>
    <mergeCell ref="A20:B20"/>
    <mergeCell ref="C20:D20"/>
    <mergeCell ref="E20:F20"/>
    <mergeCell ref="G20:H20"/>
    <mergeCell ref="A2:I2"/>
    <mergeCell ref="A9:I9"/>
    <mergeCell ref="D11:I11"/>
    <mergeCell ref="D12:I12"/>
    <mergeCell ref="A13:C13"/>
    <mergeCell ref="D13:G13"/>
  </mergeCells>
  <dataValidations count="1">
    <dataValidation type="textLength" operator="lessThanOrEqual" allowBlank="1" showInputMessage="1" showErrorMessage="1" errorTitle="Délka textu" error="Název projektu může mít maximálně 100 znaků." sqref="A4:I5">
      <formula1>100</formula1>
    </dataValidation>
  </dataValidations>
  <pageMargins left="0.78740157480314965" right="0.82677165354330717" top="0.51181102362204722" bottom="1.1811023622047245" header="0.51181102362204722" footer="0.39370078740157483"/>
  <pageSetup paperSize="9" scale="87" fitToWidth="0" fitToHeight="0" orientation="portrait" horizontalDpi="4294967293" verticalDpi="4294967293" r:id="rId1"/>
  <headerFooter alignWithMargins="0">
    <oddHeader>&amp;R&amp;"Arial,Obyčejné"Příloha č. 1</oddHeader>
    <oddFooter>&amp;L&amp;G&amp;R3/8</oddFooter>
  </headerFooter>
  <colBreaks count="1" manualBreakCount="1">
    <brk id="10" min="1" max="40"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92D050"/>
  </sheetPr>
  <dimension ref="A1:AV101"/>
  <sheetViews>
    <sheetView showGridLines="0" view="pageLayout" topLeftCell="A7" zoomScale="85" zoomScaleNormal="100" zoomScaleSheetLayoutView="100" zoomScalePageLayoutView="85" workbookViewId="0">
      <selection activeCell="U9" sqref="U9"/>
    </sheetView>
  </sheetViews>
  <sheetFormatPr defaultColWidth="5.85546875" defaultRowHeight="14.25" customHeight="1" x14ac:dyDescent="0.2"/>
  <cols>
    <col min="1" max="1" width="8.5703125" style="3" customWidth="1"/>
    <col min="2" max="2" width="17.5703125" style="3" customWidth="1"/>
    <col min="3" max="3" width="21.7109375" style="3" customWidth="1"/>
    <col min="4" max="10" width="2.42578125" style="3" customWidth="1"/>
    <col min="11" max="15" width="2.5703125" style="3" customWidth="1"/>
    <col min="16" max="19" width="3.28515625" style="3" customWidth="1"/>
    <col min="20" max="20" width="10" style="3" customWidth="1"/>
    <col min="21" max="21" width="20.140625" style="3" customWidth="1"/>
    <col min="22" max="22" width="9.28515625" style="3" customWidth="1"/>
    <col min="23" max="24" width="3.28515625" style="3" customWidth="1"/>
    <col min="25" max="27" width="3" style="3" customWidth="1"/>
    <col min="28" max="30" width="4.5703125" style="3" customWidth="1"/>
    <col min="31" max="31" width="20.7109375" style="3" customWidth="1"/>
    <col min="32" max="32" width="3.7109375" style="3" customWidth="1"/>
    <col min="33" max="47" width="3.7109375" style="29" customWidth="1"/>
    <col min="48" max="48" width="3.7109375" style="49" customWidth="1"/>
    <col min="49" max="51" width="3.7109375" style="3" customWidth="1"/>
    <col min="52" max="16384" width="5.85546875" style="3"/>
  </cols>
  <sheetData>
    <row r="1" spans="1:48" s="2" customFormat="1" ht="17.25" x14ac:dyDescent="0.3">
      <c r="A1" s="9" t="s">
        <v>86</v>
      </c>
    </row>
    <row r="2" spans="1:48" s="2" customFormat="1" ht="11.85" customHeight="1" x14ac:dyDescent="0.25"/>
    <row r="3" spans="1:48" s="2" customFormat="1" ht="14.25" customHeight="1" x14ac:dyDescent="0.3">
      <c r="A3" s="7" t="s">
        <v>85</v>
      </c>
    </row>
    <row r="4" spans="1:48" s="1" customFormat="1" ht="12" customHeight="1" x14ac:dyDescent="0.2">
      <c r="A4" s="3"/>
      <c r="B4" s="3"/>
      <c r="C4" s="3"/>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G4" s="29"/>
      <c r="AH4" s="29"/>
      <c r="AI4" s="29"/>
      <c r="AJ4" s="29"/>
      <c r="AK4" s="29"/>
      <c r="AL4" s="29"/>
      <c r="AM4" s="29"/>
      <c r="AN4" s="29"/>
      <c r="AO4" s="29"/>
      <c r="AP4" s="29"/>
      <c r="AQ4" s="29"/>
      <c r="AR4" s="29"/>
      <c r="AS4" s="29"/>
      <c r="AT4" s="29"/>
      <c r="AU4" s="29"/>
      <c r="AV4" s="30"/>
    </row>
    <row r="5" spans="1:48" s="1" customFormat="1" ht="6.75" customHeight="1" x14ac:dyDescent="0.25">
      <c r="D5" s="2"/>
      <c r="E5" s="2"/>
      <c r="F5" s="2"/>
      <c r="G5" s="2"/>
      <c r="H5" s="2"/>
      <c r="I5" s="2"/>
      <c r="J5" s="2"/>
      <c r="K5" s="2"/>
      <c r="L5" s="2"/>
      <c r="M5" s="2"/>
      <c r="N5" s="2"/>
      <c r="O5" s="2"/>
      <c r="P5" s="2"/>
      <c r="Q5" s="2"/>
      <c r="R5" s="2"/>
      <c r="S5" s="2"/>
      <c r="T5" s="2"/>
      <c r="U5" s="31"/>
      <c r="V5" s="3"/>
      <c r="W5" s="3"/>
      <c r="X5" s="3"/>
      <c r="Y5" s="27"/>
      <c r="Z5" s="3"/>
      <c r="AA5" s="3"/>
      <c r="AB5" s="3"/>
      <c r="AC5" s="3"/>
      <c r="AD5" s="3"/>
      <c r="AE5" s="3"/>
      <c r="AG5" s="29"/>
      <c r="AH5" s="29"/>
      <c r="AI5" s="29"/>
      <c r="AJ5" s="29"/>
      <c r="AK5" s="29"/>
      <c r="AL5" s="29"/>
      <c r="AM5" s="29"/>
      <c r="AN5" s="29"/>
      <c r="AO5" s="29"/>
      <c r="AP5" s="29"/>
      <c r="AQ5" s="29"/>
      <c r="AR5" s="29"/>
      <c r="AS5" s="29"/>
      <c r="AT5" s="29"/>
      <c r="AU5" s="29"/>
      <c r="AV5" s="30"/>
    </row>
    <row r="6" spans="1:48" s="1" customFormat="1" ht="36" customHeight="1" x14ac:dyDescent="0.2">
      <c r="A6" s="462" t="s">
        <v>97</v>
      </c>
      <c r="B6" s="462"/>
      <c r="C6" s="462"/>
      <c r="D6" s="462"/>
      <c r="E6" s="462"/>
      <c r="F6" s="462"/>
      <c r="G6" s="462"/>
      <c r="H6" s="462"/>
      <c r="I6" s="462"/>
      <c r="J6" s="462"/>
      <c r="K6" s="462"/>
      <c r="L6" s="462"/>
      <c r="M6" s="462"/>
      <c r="N6" s="462"/>
      <c r="O6" s="462"/>
      <c r="P6" s="462"/>
      <c r="Q6" s="462"/>
      <c r="R6" s="462"/>
      <c r="S6" s="462"/>
      <c r="T6" s="462"/>
      <c r="U6" s="32"/>
      <c r="V6" s="33"/>
      <c r="W6" s="33"/>
      <c r="X6" s="33"/>
      <c r="Y6" s="33"/>
      <c r="Z6" s="33"/>
      <c r="AA6" s="33"/>
      <c r="AB6" s="33"/>
      <c r="AC6" s="33"/>
      <c r="AD6" s="33"/>
      <c r="AE6" s="33"/>
      <c r="AG6" s="29"/>
      <c r="AH6" s="29"/>
      <c r="AI6" s="29"/>
      <c r="AJ6" s="29"/>
      <c r="AK6" s="29"/>
      <c r="AL6" s="29"/>
      <c r="AM6" s="29"/>
      <c r="AN6" s="29"/>
      <c r="AO6" s="29"/>
      <c r="AP6" s="29"/>
      <c r="AQ6" s="29"/>
      <c r="AR6" s="29"/>
      <c r="AS6" s="29"/>
      <c r="AT6" s="29"/>
      <c r="AU6" s="29"/>
      <c r="AV6" s="30"/>
    </row>
    <row r="7" spans="1:48" s="1" customFormat="1" ht="14.25" customHeight="1" thickBot="1" x14ac:dyDescent="0.25">
      <c r="A7" s="463"/>
      <c r="B7" s="463"/>
      <c r="C7" s="463"/>
      <c r="D7" s="463"/>
      <c r="E7" s="463"/>
      <c r="F7" s="463"/>
      <c r="G7" s="463"/>
      <c r="H7" s="463"/>
      <c r="I7" s="463"/>
      <c r="J7" s="463"/>
      <c r="K7" s="463"/>
      <c r="L7" s="463"/>
      <c r="M7" s="463"/>
      <c r="N7" s="463"/>
      <c r="O7" s="463"/>
      <c r="P7" s="463"/>
      <c r="Q7" s="463"/>
      <c r="R7" s="463"/>
      <c r="S7" s="463"/>
      <c r="T7" s="463"/>
      <c r="U7" s="32"/>
      <c r="V7" s="33"/>
      <c r="W7" s="33"/>
      <c r="X7" s="33"/>
      <c r="Y7" s="33"/>
      <c r="Z7" s="33"/>
      <c r="AA7" s="33"/>
      <c r="AB7" s="33"/>
      <c r="AC7" s="33"/>
      <c r="AD7" s="33"/>
      <c r="AE7" s="33"/>
      <c r="AG7" s="29"/>
      <c r="AH7" s="29"/>
      <c r="AI7" s="29"/>
      <c r="AJ7" s="29"/>
      <c r="AK7" s="29"/>
      <c r="AL7" s="29"/>
      <c r="AM7" s="29"/>
      <c r="AN7" s="29"/>
      <c r="AO7" s="29"/>
      <c r="AP7" s="29"/>
      <c r="AQ7" s="29"/>
      <c r="AR7" s="29"/>
      <c r="AS7" s="29"/>
      <c r="AT7" s="29"/>
      <c r="AU7" s="29"/>
      <c r="AV7" s="30"/>
    </row>
    <row r="8" spans="1:48" s="1" customFormat="1" ht="14.25" customHeight="1" x14ac:dyDescent="0.2">
      <c r="A8" s="459" t="s">
        <v>84</v>
      </c>
      <c r="B8" s="460"/>
      <c r="C8" s="461"/>
      <c r="D8" s="459">
        <v>2017</v>
      </c>
      <c r="E8" s="460"/>
      <c r="F8" s="460"/>
      <c r="G8" s="461"/>
      <c r="H8" s="459">
        <v>2018</v>
      </c>
      <c r="I8" s="460"/>
      <c r="J8" s="460"/>
      <c r="K8" s="461"/>
      <c r="L8" s="459">
        <v>2019</v>
      </c>
      <c r="M8" s="460"/>
      <c r="N8" s="460"/>
      <c r="O8" s="461"/>
      <c r="P8" s="171" t="s">
        <v>83</v>
      </c>
      <c r="Q8" s="171"/>
      <c r="R8" s="171"/>
      <c r="S8" s="171"/>
      <c r="T8" s="172"/>
      <c r="U8" s="29"/>
      <c r="V8" s="29"/>
      <c r="W8" s="29"/>
      <c r="X8" s="29"/>
      <c r="Y8" s="29"/>
      <c r="Z8" s="29"/>
      <c r="AA8" s="29"/>
      <c r="AB8" s="29"/>
      <c r="AC8" s="29"/>
      <c r="AD8" s="29"/>
      <c r="AE8" s="29"/>
      <c r="AF8" s="29"/>
      <c r="AG8" s="29"/>
      <c r="AH8" s="29"/>
      <c r="AI8" s="30"/>
    </row>
    <row r="9" spans="1:48" s="1" customFormat="1" ht="14.25" customHeight="1" thickBot="1" x14ac:dyDescent="0.25">
      <c r="A9" s="34" t="s">
        <v>82</v>
      </c>
      <c r="B9" s="453" t="s">
        <v>81</v>
      </c>
      <c r="C9" s="454"/>
      <c r="D9" s="34">
        <v>1</v>
      </c>
      <c r="E9" s="35">
        <v>2</v>
      </c>
      <c r="F9" s="35">
        <v>3</v>
      </c>
      <c r="G9" s="36">
        <v>4</v>
      </c>
      <c r="H9" s="34">
        <v>1</v>
      </c>
      <c r="I9" s="37">
        <v>2</v>
      </c>
      <c r="J9" s="37">
        <v>3</v>
      </c>
      <c r="K9" s="38">
        <v>4</v>
      </c>
      <c r="L9" s="39">
        <v>1</v>
      </c>
      <c r="M9" s="37">
        <v>2</v>
      </c>
      <c r="N9" s="37">
        <v>3</v>
      </c>
      <c r="O9" s="181">
        <v>4</v>
      </c>
      <c r="P9" s="173"/>
      <c r="Q9" s="173"/>
      <c r="R9" s="173"/>
      <c r="S9" s="173"/>
      <c r="T9" s="174"/>
      <c r="U9" s="40"/>
      <c r="V9" s="40"/>
      <c r="W9" s="40"/>
      <c r="X9" s="40"/>
      <c r="Y9" s="40"/>
      <c r="Z9" s="40"/>
      <c r="AA9" s="40"/>
      <c r="AB9" s="40"/>
      <c r="AC9" s="40"/>
      <c r="AD9" s="40"/>
      <c r="AE9" s="40"/>
      <c r="AF9" s="40"/>
      <c r="AG9" s="40"/>
      <c r="AH9" s="40"/>
      <c r="AI9" s="30"/>
    </row>
    <row r="10" spans="1:48" s="1" customFormat="1" ht="15" customHeight="1" x14ac:dyDescent="0.25">
      <c r="A10" s="41">
        <v>1</v>
      </c>
      <c r="B10" s="455"/>
      <c r="C10" s="456"/>
      <c r="D10" s="42"/>
      <c r="E10" s="43"/>
      <c r="F10" s="43"/>
      <c r="G10" s="44"/>
      <c r="H10" s="42"/>
      <c r="I10" s="43"/>
      <c r="J10" s="43"/>
      <c r="K10" s="44"/>
      <c r="L10" s="42"/>
      <c r="M10" s="43"/>
      <c r="N10" s="43"/>
      <c r="O10" s="182"/>
      <c r="P10" s="195"/>
      <c r="Q10" s="196"/>
      <c r="R10" s="196"/>
      <c r="S10" s="196"/>
      <c r="T10" s="197"/>
      <c r="U10" s="29"/>
      <c r="V10" s="29"/>
      <c r="W10" s="29"/>
      <c r="X10" s="29"/>
      <c r="Y10" s="29"/>
      <c r="Z10" s="29"/>
      <c r="AA10" s="29"/>
      <c r="AB10" s="29"/>
      <c r="AC10" s="29"/>
      <c r="AD10" s="29"/>
      <c r="AE10" s="29"/>
      <c r="AF10" s="29"/>
      <c r="AG10" s="29"/>
      <c r="AH10" s="29"/>
      <c r="AI10" s="30"/>
    </row>
    <row r="11" spans="1:48" s="1" customFormat="1" ht="15" hidden="1" customHeight="1" x14ac:dyDescent="0.2">
      <c r="A11" s="45">
        <v>1</v>
      </c>
      <c r="B11" s="451"/>
      <c r="C11" s="452"/>
      <c r="D11" s="46"/>
      <c r="E11" s="47"/>
      <c r="F11" s="47"/>
      <c r="G11" s="48"/>
      <c r="H11" s="46"/>
      <c r="I11" s="47"/>
      <c r="J11" s="47"/>
      <c r="K11" s="48"/>
      <c r="L11" s="46"/>
      <c r="M11" s="47"/>
      <c r="N11" s="47"/>
      <c r="O11" s="199"/>
      <c r="P11" s="175"/>
      <c r="Q11" s="175"/>
      <c r="R11" s="175"/>
      <c r="S11" s="175"/>
      <c r="T11" s="176"/>
      <c r="U11" s="29"/>
      <c r="V11" s="29"/>
      <c r="W11" s="29"/>
      <c r="X11" s="29"/>
      <c r="Y11" s="29"/>
      <c r="Z11" s="29"/>
      <c r="AA11" s="29"/>
      <c r="AB11" s="29"/>
      <c r="AC11" s="29"/>
      <c r="AD11" s="29"/>
      <c r="AE11" s="29"/>
      <c r="AF11" s="29"/>
      <c r="AG11" s="29"/>
      <c r="AH11" s="29"/>
      <c r="AI11" s="30"/>
    </row>
    <row r="12" spans="1:48" ht="14.25" customHeight="1" x14ac:dyDescent="0.25">
      <c r="A12" s="45">
        <f t="shared" ref="A12:A49" si="0">A10+1</f>
        <v>2</v>
      </c>
      <c r="B12" s="451"/>
      <c r="C12" s="452"/>
      <c r="D12" s="46"/>
      <c r="E12" s="47"/>
      <c r="F12" s="47"/>
      <c r="G12" s="48"/>
      <c r="H12" s="46"/>
      <c r="I12" s="47"/>
      <c r="J12" s="47"/>
      <c r="K12" s="48"/>
      <c r="L12" s="46"/>
      <c r="M12" s="47"/>
      <c r="N12" s="47"/>
      <c r="O12" s="199"/>
      <c r="P12" s="445"/>
      <c r="Q12" s="446"/>
      <c r="R12" s="446"/>
      <c r="S12" s="446"/>
      <c r="T12" s="447"/>
      <c r="U12" s="29"/>
      <c r="V12" s="29"/>
      <c r="W12" s="29"/>
      <c r="X12" s="29"/>
      <c r="Y12" s="29"/>
      <c r="Z12" s="29"/>
      <c r="AA12" s="29"/>
      <c r="AB12" s="29"/>
      <c r="AC12" s="29"/>
      <c r="AD12" s="29"/>
      <c r="AE12" s="29"/>
      <c r="AF12" s="29"/>
      <c r="AI12" s="49"/>
      <c r="AJ12" s="3"/>
      <c r="AK12" s="3"/>
      <c r="AL12" s="3"/>
      <c r="AM12" s="3"/>
      <c r="AN12" s="3"/>
      <c r="AO12" s="3"/>
      <c r="AP12" s="3"/>
      <c r="AQ12" s="3"/>
      <c r="AR12" s="3"/>
      <c r="AS12" s="3"/>
      <c r="AT12" s="3"/>
      <c r="AU12" s="3"/>
      <c r="AV12" s="3"/>
    </row>
    <row r="13" spans="1:48" ht="14.25" hidden="1" customHeight="1" x14ac:dyDescent="0.2">
      <c r="A13" s="50">
        <f t="shared" si="0"/>
        <v>2</v>
      </c>
      <c r="B13" s="451"/>
      <c r="C13" s="452"/>
      <c r="D13" s="46"/>
      <c r="E13" s="47"/>
      <c r="F13" s="47"/>
      <c r="G13" s="48"/>
      <c r="H13" s="46"/>
      <c r="I13" s="47"/>
      <c r="J13" s="47"/>
      <c r="K13" s="48"/>
      <c r="L13" s="46"/>
      <c r="M13" s="47"/>
      <c r="N13" s="47"/>
      <c r="O13" s="199"/>
      <c r="P13" s="179"/>
      <c r="Q13" s="179"/>
      <c r="R13" s="179"/>
      <c r="S13" s="179"/>
      <c r="T13" s="180"/>
      <c r="U13" s="29"/>
      <c r="V13" s="29"/>
      <c r="W13" s="29"/>
      <c r="X13" s="29"/>
      <c r="Y13" s="29"/>
      <c r="Z13" s="29"/>
      <c r="AA13" s="29"/>
      <c r="AB13" s="29"/>
      <c r="AC13" s="29"/>
      <c r="AD13" s="29"/>
      <c r="AE13" s="29"/>
      <c r="AF13" s="29"/>
      <c r="AI13" s="49"/>
      <c r="AJ13" s="3"/>
      <c r="AK13" s="3"/>
      <c r="AL13" s="3"/>
      <c r="AM13" s="3"/>
      <c r="AN13" s="3"/>
      <c r="AO13" s="3"/>
      <c r="AP13" s="3"/>
      <c r="AQ13" s="3"/>
      <c r="AR13" s="3"/>
      <c r="AS13" s="3"/>
      <c r="AT13" s="3"/>
      <c r="AU13" s="3"/>
      <c r="AV13" s="3"/>
    </row>
    <row r="14" spans="1:48" ht="14.25" customHeight="1" x14ac:dyDescent="0.25">
      <c r="A14" s="50">
        <f t="shared" si="0"/>
        <v>3</v>
      </c>
      <c r="B14" s="451"/>
      <c r="C14" s="452"/>
      <c r="D14" s="46"/>
      <c r="E14" s="47"/>
      <c r="F14" s="47"/>
      <c r="G14" s="48"/>
      <c r="H14" s="46"/>
      <c r="I14" s="47"/>
      <c r="J14" s="47"/>
      <c r="K14" s="48"/>
      <c r="L14" s="46"/>
      <c r="M14" s="47"/>
      <c r="N14" s="47"/>
      <c r="O14" s="199"/>
      <c r="P14" s="445"/>
      <c r="Q14" s="446"/>
      <c r="R14" s="446"/>
      <c r="S14" s="446"/>
      <c r="T14" s="447"/>
      <c r="U14" s="29"/>
      <c r="V14" s="29"/>
      <c r="W14" s="29"/>
      <c r="X14" s="29"/>
      <c r="Y14" s="29"/>
      <c r="Z14" s="29"/>
      <c r="AA14" s="29"/>
      <c r="AB14" s="29"/>
      <c r="AC14" s="29"/>
      <c r="AD14" s="29"/>
      <c r="AE14" s="29"/>
      <c r="AF14" s="29"/>
      <c r="AI14" s="49"/>
      <c r="AJ14" s="3"/>
      <c r="AK14" s="3"/>
      <c r="AL14" s="3"/>
      <c r="AM14" s="3"/>
      <c r="AN14" s="3"/>
      <c r="AO14" s="3"/>
      <c r="AP14" s="3"/>
      <c r="AQ14" s="3"/>
      <c r="AR14" s="3"/>
      <c r="AS14" s="3"/>
      <c r="AT14" s="3"/>
      <c r="AU14" s="3"/>
      <c r="AV14" s="3"/>
    </row>
    <row r="15" spans="1:48" ht="0.75" hidden="1" customHeight="1" x14ac:dyDescent="0.2">
      <c r="A15" s="50">
        <f t="shared" si="0"/>
        <v>3</v>
      </c>
      <c r="B15" s="451"/>
      <c r="C15" s="452"/>
      <c r="D15" s="46"/>
      <c r="E15" s="47"/>
      <c r="F15" s="47"/>
      <c r="G15" s="48"/>
      <c r="H15" s="46"/>
      <c r="I15" s="47"/>
      <c r="J15" s="47"/>
      <c r="K15" s="48"/>
      <c r="L15" s="46"/>
      <c r="M15" s="47"/>
      <c r="N15" s="47"/>
      <c r="O15" s="199"/>
      <c r="P15" s="179"/>
      <c r="Q15" s="179"/>
      <c r="R15" s="179"/>
      <c r="S15" s="179"/>
      <c r="T15" s="180"/>
      <c r="U15" s="29"/>
      <c r="V15" s="29"/>
      <c r="W15" s="29"/>
      <c r="X15" s="29"/>
      <c r="Y15" s="29"/>
      <c r="Z15" s="29"/>
      <c r="AA15" s="29"/>
      <c r="AB15" s="29"/>
      <c r="AC15" s="29"/>
      <c r="AD15" s="29"/>
      <c r="AE15" s="29"/>
      <c r="AF15" s="29"/>
      <c r="AI15" s="49"/>
      <c r="AJ15" s="3"/>
      <c r="AK15" s="3"/>
      <c r="AL15" s="3"/>
      <c r="AM15" s="3"/>
      <c r="AN15" s="3"/>
      <c r="AO15" s="3"/>
      <c r="AP15" s="3"/>
      <c r="AQ15" s="3"/>
      <c r="AR15" s="3"/>
      <c r="AS15" s="3"/>
      <c r="AT15" s="3"/>
      <c r="AU15" s="3"/>
      <c r="AV15" s="3"/>
    </row>
    <row r="16" spans="1:48" ht="14.25" customHeight="1" x14ac:dyDescent="0.25">
      <c r="A16" s="50">
        <f t="shared" si="0"/>
        <v>4</v>
      </c>
      <c r="B16" s="451"/>
      <c r="C16" s="452"/>
      <c r="D16" s="46"/>
      <c r="E16" s="47"/>
      <c r="F16" s="47"/>
      <c r="G16" s="48"/>
      <c r="H16" s="46"/>
      <c r="I16" s="47"/>
      <c r="J16" s="47"/>
      <c r="K16" s="48"/>
      <c r="L16" s="46"/>
      <c r="M16" s="47"/>
      <c r="N16" s="47"/>
      <c r="O16" s="199"/>
      <c r="P16" s="445"/>
      <c r="Q16" s="446"/>
      <c r="R16" s="446"/>
      <c r="S16" s="446"/>
      <c r="T16" s="447"/>
      <c r="U16" s="29"/>
      <c r="V16" s="29"/>
      <c r="W16" s="29"/>
      <c r="X16" s="29"/>
      <c r="Y16" s="29"/>
      <c r="Z16" s="29"/>
      <c r="AA16" s="29"/>
      <c r="AB16" s="29"/>
      <c r="AC16" s="29"/>
      <c r="AD16" s="29"/>
      <c r="AE16" s="29"/>
      <c r="AF16" s="29"/>
      <c r="AI16" s="49"/>
      <c r="AJ16" s="3"/>
      <c r="AK16" s="3"/>
      <c r="AL16" s="3"/>
      <c r="AM16" s="3"/>
      <c r="AN16" s="3"/>
      <c r="AO16" s="3"/>
      <c r="AP16" s="3"/>
      <c r="AQ16" s="3"/>
      <c r="AR16" s="3"/>
      <c r="AS16" s="3"/>
      <c r="AT16" s="3"/>
      <c r="AU16" s="3"/>
      <c r="AV16" s="3"/>
    </row>
    <row r="17" spans="1:48" ht="14.25" hidden="1" customHeight="1" x14ac:dyDescent="0.25">
      <c r="A17" s="50">
        <f t="shared" si="0"/>
        <v>4</v>
      </c>
      <c r="B17" s="451"/>
      <c r="C17" s="452"/>
      <c r="D17" s="46"/>
      <c r="E17" s="47"/>
      <c r="F17" s="47"/>
      <c r="G17" s="48"/>
      <c r="H17" s="46"/>
      <c r="I17" s="47"/>
      <c r="J17" s="47"/>
      <c r="K17" s="48"/>
      <c r="L17" s="46"/>
      <c r="M17" s="47"/>
      <c r="N17" s="47"/>
      <c r="O17" s="199"/>
      <c r="P17" s="177"/>
      <c r="Q17" s="177"/>
      <c r="R17" s="177"/>
      <c r="S17" s="177"/>
      <c r="T17" s="178"/>
      <c r="U17" s="29"/>
      <c r="V17" s="29"/>
      <c r="W17" s="29"/>
      <c r="X17" s="29"/>
      <c r="Y17" s="29"/>
      <c r="Z17" s="29"/>
      <c r="AA17" s="29"/>
      <c r="AB17" s="29"/>
      <c r="AC17" s="29"/>
      <c r="AD17" s="29"/>
      <c r="AE17" s="29"/>
      <c r="AF17" s="29"/>
      <c r="AI17" s="49"/>
      <c r="AJ17" s="3"/>
      <c r="AK17" s="3"/>
      <c r="AL17" s="3"/>
      <c r="AM17" s="3"/>
      <c r="AN17" s="3"/>
      <c r="AO17" s="3"/>
      <c r="AP17" s="3"/>
      <c r="AQ17" s="3"/>
      <c r="AR17" s="3"/>
      <c r="AS17" s="3"/>
      <c r="AT17" s="3"/>
      <c r="AU17" s="3"/>
      <c r="AV17" s="3"/>
    </row>
    <row r="18" spans="1:48" ht="14.25" customHeight="1" x14ac:dyDescent="0.25">
      <c r="A18" s="50">
        <f t="shared" si="0"/>
        <v>5</v>
      </c>
      <c r="B18" s="451"/>
      <c r="C18" s="452"/>
      <c r="D18" s="46"/>
      <c r="E18" s="47"/>
      <c r="F18" s="47"/>
      <c r="G18" s="48"/>
      <c r="H18" s="46"/>
      <c r="I18" s="47"/>
      <c r="J18" s="47"/>
      <c r="K18" s="48"/>
      <c r="L18" s="46"/>
      <c r="M18" s="47"/>
      <c r="N18" s="47"/>
      <c r="O18" s="199"/>
      <c r="P18" s="445"/>
      <c r="Q18" s="446"/>
      <c r="R18" s="446"/>
      <c r="S18" s="446"/>
      <c r="T18" s="447"/>
      <c r="U18" s="29"/>
      <c r="V18" s="29"/>
      <c r="W18" s="29"/>
      <c r="X18" s="29"/>
      <c r="Y18" s="29"/>
      <c r="Z18" s="29"/>
      <c r="AA18" s="29"/>
      <c r="AB18" s="29"/>
      <c r="AC18" s="29"/>
      <c r="AD18" s="29"/>
      <c r="AE18" s="29"/>
      <c r="AF18" s="29"/>
      <c r="AI18" s="49"/>
      <c r="AJ18" s="3"/>
      <c r="AK18" s="3"/>
      <c r="AL18" s="3"/>
      <c r="AM18" s="3"/>
      <c r="AN18" s="3"/>
      <c r="AO18" s="3"/>
      <c r="AP18" s="3"/>
      <c r="AQ18" s="3"/>
      <c r="AR18" s="3"/>
      <c r="AS18" s="3"/>
      <c r="AT18" s="3"/>
      <c r="AU18" s="3"/>
      <c r="AV18" s="3"/>
    </row>
    <row r="19" spans="1:48" ht="14.25" hidden="1" customHeight="1" x14ac:dyDescent="0.25">
      <c r="A19" s="50">
        <f t="shared" si="0"/>
        <v>5</v>
      </c>
      <c r="B19" s="451"/>
      <c r="C19" s="452"/>
      <c r="D19" s="46"/>
      <c r="E19" s="47"/>
      <c r="F19" s="47"/>
      <c r="G19" s="48"/>
      <c r="H19" s="46"/>
      <c r="I19" s="47"/>
      <c r="J19" s="47"/>
      <c r="K19" s="48"/>
      <c r="L19" s="46"/>
      <c r="M19" s="47"/>
      <c r="N19" s="47"/>
      <c r="O19" s="199"/>
      <c r="P19" s="177"/>
      <c r="Q19" s="177"/>
      <c r="R19" s="177"/>
      <c r="S19" s="177"/>
      <c r="T19" s="178"/>
      <c r="U19" s="29"/>
      <c r="V19" s="29"/>
      <c r="W19" s="29"/>
      <c r="X19" s="29"/>
      <c r="Y19" s="29"/>
      <c r="Z19" s="29"/>
      <c r="AA19" s="29"/>
      <c r="AB19" s="29"/>
      <c r="AC19" s="29"/>
      <c r="AD19" s="29"/>
      <c r="AE19" s="29"/>
      <c r="AF19" s="29"/>
      <c r="AI19" s="49"/>
      <c r="AJ19" s="3"/>
      <c r="AK19" s="3"/>
      <c r="AL19" s="3"/>
      <c r="AM19" s="3"/>
      <c r="AN19" s="3"/>
      <c r="AO19" s="3"/>
      <c r="AP19" s="3"/>
      <c r="AQ19" s="3"/>
      <c r="AR19" s="3"/>
      <c r="AS19" s="3"/>
      <c r="AT19" s="3"/>
      <c r="AU19" s="3"/>
      <c r="AV19" s="3"/>
    </row>
    <row r="20" spans="1:48" ht="14.25" customHeight="1" x14ac:dyDescent="0.25">
      <c r="A20" s="50">
        <f t="shared" si="0"/>
        <v>6</v>
      </c>
      <c r="B20" s="451"/>
      <c r="C20" s="452"/>
      <c r="D20" s="46"/>
      <c r="E20" s="47"/>
      <c r="F20" s="47"/>
      <c r="G20" s="48"/>
      <c r="H20" s="46"/>
      <c r="I20" s="47"/>
      <c r="J20" s="47"/>
      <c r="K20" s="48"/>
      <c r="L20" s="46"/>
      <c r="M20" s="47"/>
      <c r="N20" s="47"/>
      <c r="O20" s="199"/>
      <c r="P20" s="445"/>
      <c r="Q20" s="446"/>
      <c r="R20" s="446"/>
      <c r="S20" s="446"/>
      <c r="T20" s="447"/>
      <c r="U20" s="29"/>
      <c r="V20" s="29"/>
      <c r="W20" s="29"/>
      <c r="X20" s="29"/>
      <c r="Y20" s="29"/>
      <c r="Z20" s="29"/>
      <c r="AA20" s="29"/>
      <c r="AB20" s="29"/>
      <c r="AC20" s="29"/>
      <c r="AD20" s="29"/>
      <c r="AE20" s="29"/>
      <c r="AF20" s="29"/>
      <c r="AI20" s="49"/>
      <c r="AJ20" s="3"/>
      <c r="AK20" s="3"/>
      <c r="AL20" s="3"/>
      <c r="AM20" s="3"/>
      <c r="AN20" s="3"/>
      <c r="AO20" s="3"/>
      <c r="AP20" s="3"/>
      <c r="AQ20" s="3"/>
      <c r="AR20" s="3"/>
      <c r="AS20" s="3"/>
      <c r="AT20" s="3"/>
      <c r="AU20" s="3"/>
      <c r="AV20" s="3"/>
    </row>
    <row r="21" spans="1:48" ht="14.25" hidden="1" customHeight="1" x14ac:dyDescent="0.25">
      <c r="A21" s="50">
        <f t="shared" si="0"/>
        <v>6</v>
      </c>
      <c r="B21" s="451"/>
      <c r="C21" s="452"/>
      <c r="D21" s="46"/>
      <c r="E21" s="47"/>
      <c r="F21" s="47"/>
      <c r="G21" s="48"/>
      <c r="H21" s="46"/>
      <c r="I21" s="47"/>
      <c r="J21" s="47"/>
      <c r="K21" s="48"/>
      <c r="L21" s="46"/>
      <c r="M21" s="47"/>
      <c r="N21" s="47"/>
      <c r="O21" s="199"/>
      <c r="P21" s="177"/>
      <c r="Q21" s="177"/>
      <c r="R21" s="177"/>
      <c r="S21" s="177"/>
      <c r="T21" s="178"/>
      <c r="U21" s="29"/>
      <c r="V21" s="29"/>
      <c r="W21" s="29"/>
      <c r="X21" s="29"/>
      <c r="Y21" s="29"/>
      <c r="Z21" s="29"/>
      <c r="AA21" s="29"/>
      <c r="AB21" s="29"/>
      <c r="AC21" s="29"/>
      <c r="AD21" s="29"/>
      <c r="AE21" s="29"/>
      <c r="AF21" s="29"/>
      <c r="AI21" s="49"/>
      <c r="AJ21" s="3"/>
      <c r="AK21" s="3"/>
      <c r="AL21" s="3"/>
      <c r="AM21" s="3"/>
      <c r="AN21" s="3"/>
      <c r="AO21" s="3"/>
      <c r="AP21" s="3"/>
      <c r="AQ21" s="3"/>
      <c r="AR21" s="3"/>
      <c r="AS21" s="3"/>
      <c r="AT21" s="3"/>
      <c r="AU21" s="3"/>
      <c r="AV21" s="3"/>
    </row>
    <row r="22" spans="1:48" ht="14.25" customHeight="1" x14ac:dyDescent="0.25">
      <c r="A22" s="50">
        <f t="shared" si="0"/>
        <v>7</v>
      </c>
      <c r="B22" s="451"/>
      <c r="C22" s="452"/>
      <c r="D22" s="46"/>
      <c r="E22" s="47"/>
      <c r="F22" s="47"/>
      <c r="G22" s="48"/>
      <c r="H22" s="46"/>
      <c r="I22" s="47"/>
      <c r="J22" s="47"/>
      <c r="K22" s="48"/>
      <c r="L22" s="46"/>
      <c r="M22" s="47"/>
      <c r="N22" s="47"/>
      <c r="O22" s="199"/>
      <c r="P22" s="445"/>
      <c r="Q22" s="446"/>
      <c r="R22" s="446"/>
      <c r="S22" s="446"/>
      <c r="T22" s="447"/>
      <c r="U22" s="29"/>
      <c r="V22" s="29"/>
      <c r="W22" s="29"/>
      <c r="X22" s="29"/>
      <c r="Y22" s="29"/>
      <c r="Z22" s="29"/>
      <c r="AA22" s="29"/>
      <c r="AB22" s="29"/>
      <c r="AC22" s="29"/>
      <c r="AD22" s="29"/>
      <c r="AE22" s="29"/>
      <c r="AF22" s="29"/>
      <c r="AI22" s="49"/>
      <c r="AJ22" s="3"/>
      <c r="AK22" s="3"/>
      <c r="AL22" s="3"/>
      <c r="AM22" s="3"/>
      <c r="AN22" s="3"/>
      <c r="AO22" s="3"/>
      <c r="AP22" s="3"/>
      <c r="AQ22" s="3"/>
      <c r="AR22" s="3"/>
      <c r="AS22" s="3"/>
      <c r="AT22" s="3"/>
      <c r="AU22" s="3"/>
      <c r="AV22" s="3"/>
    </row>
    <row r="23" spans="1:48" ht="14.25" hidden="1" customHeight="1" x14ac:dyDescent="0.25">
      <c r="A23" s="50">
        <f t="shared" si="0"/>
        <v>7</v>
      </c>
      <c r="B23" s="451"/>
      <c r="C23" s="452"/>
      <c r="D23" s="46"/>
      <c r="E23" s="47"/>
      <c r="F23" s="47"/>
      <c r="G23" s="48"/>
      <c r="H23" s="46"/>
      <c r="I23" s="47"/>
      <c r="J23" s="47"/>
      <c r="K23" s="48"/>
      <c r="L23" s="46"/>
      <c r="M23" s="47"/>
      <c r="N23" s="47"/>
      <c r="O23" s="199"/>
      <c r="P23" s="177"/>
      <c r="Q23" s="177"/>
      <c r="R23" s="177"/>
      <c r="S23" s="177"/>
      <c r="T23" s="178"/>
      <c r="U23" s="29"/>
      <c r="V23" s="29"/>
      <c r="W23" s="29"/>
      <c r="X23" s="29"/>
      <c r="Y23" s="29"/>
      <c r="Z23" s="29"/>
      <c r="AA23" s="29"/>
      <c r="AB23" s="29"/>
      <c r="AC23" s="29"/>
      <c r="AD23" s="29"/>
      <c r="AE23" s="29"/>
      <c r="AF23" s="29"/>
      <c r="AI23" s="49"/>
      <c r="AJ23" s="3"/>
      <c r="AK23" s="3"/>
      <c r="AL23" s="3"/>
      <c r="AM23" s="3"/>
      <c r="AN23" s="3"/>
      <c r="AO23" s="3"/>
      <c r="AP23" s="3"/>
      <c r="AQ23" s="3"/>
      <c r="AR23" s="3"/>
      <c r="AS23" s="3"/>
      <c r="AT23" s="3"/>
      <c r="AU23" s="3"/>
      <c r="AV23" s="3"/>
    </row>
    <row r="24" spans="1:48" ht="14.25" customHeight="1" x14ac:dyDescent="0.25">
      <c r="A24" s="50">
        <f t="shared" si="0"/>
        <v>8</v>
      </c>
      <c r="B24" s="451"/>
      <c r="C24" s="452"/>
      <c r="D24" s="46"/>
      <c r="E24" s="47"/>
      <c r="F24" s="47"/>
      <c r="G24" s="48"/>
      <c r="H24" s="46"/>
      <c r="I24" s="47"/>
      <c r="J24" s="47"/>
      <c r="K24" s="48"/>
      <c r="L24" s="46"/>
      <c r="M24" s="47"/>
      <c r="N24" s="47"/>
      <c r="O24" s="199"/>
      <c r="P24" s="445"/>
      <c r="Q24" s="446"/>
      <c r="R24" s="446"/>
      <c r="S24" s="446"/>
      <c r="T24" s="447"/>
      <c r="U24" s="29"/>
      <c r="V24" s="29"/>
      <c r="W24" s="29"/>
      <c r="X24" s="29"/>
      <c r="Y24" s="29"/>
      <c r="Z24" s="29"/>
      <c r="AA24" s="29"/>
      <c r="AB24" s="29"/>
      <c r="AC24" s="29"/>
      <c r="AD24" s="29"/>
      <c r="AE24" s="29"/>
      <c r="AF24" s="29"/>
      <c r="AI24" s="49"/>
      <c r="AJ24" s="3"/>
      <c r="AK24" s="3"/>
      <c r="AL24" s="3"/>
      <c r="AM24" s="3"/>
      <c r="AN24" s="3"/>
      <c r="AO24" s="3"/>
      <c r="AP24" s="3"/>
      <c r="AQ24" s="3"/>
      <c r="AR24" s="3"/>
      <c r="AS24" s="3"/>
      <c r="AT24" s="3"/>
      <c r="AU24" s="3"/>
      <c r="AV24" s="3"/>
    </row>
    <row r="25" spans="1:48" ht="14.25" hidden="1" customHeight="1" x14ac:dyDescent="0.25">
      <c r="A25" s="50">
        <f t="shared" si="0"/>
        <v>8</v>
      </c>
      <c r="B25" s="451"/>
      <c r="C25" s="452"/>
      <c r="D25" s="46"/>
      <c r="E25" s="47"/>
      <c r="F25" s="47"/>
      <c r="G25" s="48"/>
      <c r="H25" s="46"/>
      <c r="I25" s="47"/>
      <c r="J25" s="47"/>
      <c r="K25" s="48"/>
      <c r="L25" s="46"/>
      <c r="M25" s="47"/>
      <c r="N25" s="47"/>
      <c r="O25" s="199"/>
      <c r="P25" s="177"/>
      <c r="Q25" s="177"/>
      <c r="R25" s="177"/>
      <c r="S25" s="177"/>
      <c r="T25" s="178"/>
      <c r="U25" s="29"/>
      <c r="V25" s="29"/>
      <c r="W25" s="29"/>
      <c r="X25" s="29"/>
      <c r="Y25" s="29"/>
      <c r="Z25" s="29"/>
      <c r="AA25" s="29"/>
      <c r="AB25" s="29"/>
      <c r="AC25" s="29"/>
      <c r="AD25" s="29"/>
      <c r="AE25" s="29"/>
      <c r="AF25" s="29"/>
      <c r="AI25" s="49"/>
      <c r="AJ25" s="3"/>
      <c r="AK25" s="3"/>
      <c r="AL25" s="3"/>
      <c r="AM25" s="3"/>
      <c r="AN25" s="3"/>
      <c r="AO25" s="3"/>
      <c r="AP25" s="3"/>
      <c r="AQ25" s="3"/>
      <c r="AR25" s="3"/>
      <c r="AS25" s="3"/>
      <c r="AT25" s="3"/>
      <c r="AU25" s="3"/>
      <c r="AV25" s="3"/>
    </row>
    <row r="26" spans="1:48" ht="14.25" customHeight="1" x14ac:dyDescent="0.25">
      <c r="A26" s="50">
        <f t="shared" si="0"/>
        <v>9</v>
      </c>
      <c r="B26" s="451"/>
      <c r="C26" s="452"/>
      <c r="D26" s="46"/>
      <c r="E26" s="47"/>
      <c r="F26" s="47"/>
      <c r="G26" s="48"/>
      <c r="H26" s="46"/>
      <c r="I26" s="47"/>
      <c r="J26" s="47"/>
      <c r="K26" s="48"/>
      <c r="L26" s="46"/>
      <c r="M26" s="47"/>
      <c r="N26" s="47"/>
      <c r="O26" s="199"/>
      <c r="P26" s="445"/>
      <c r="Q26" s="446"/>
      <c r="R26" s="446"/>
      <c r="S26" s="446"/>
      <c r="T26" s="447"/>
      <c r="U26" s="29"/>
      <c r="V26" s="29"/>
      <c r="W26" s="29"/>
      <c r="X26" s="29"/>
      <c r="Y26" s="29"/>
      <c r="Z26" s="29"/>
      <c r="AA26" s="29"/>
      <c r="AB26" s="29"/>
      <c r="AC26" s="29"/>
      <c r="AD26" s="29"/>
      <c r="AE26" s="29"/>
      <c r="AF26" s="29"/>
      <c r="AI26" s="49"/>
      <c r="AJ26" s="3"/>
      <c r="AK26" s="3"/>
      <c r="AL26" s="3"/>
      <c r="AM26" s="3"/>
      <c r="AN26" s="3"/>
      <c r="AO26" s="3"/>
      <c r="AP26" s="3"/>
      <c r="AQ26" s="3"/>
      <c r="AR26" s="3"/>
      <c r="AS26" s="3"/>
      <c r="AT26" s="3"/>
      <c r="AU26" s="3"/>
      <c r="AV26" s="3"/>
    </row>
    <row r="27" spans="1:48" ht="14.25" hidden="1" customHeight="1" x14ac:dyDescent="0.25">
      <c r="A27" s="50">
        <f t="shared" si="0"/>
        <v>9</v>
      </c>
      <c r="B27" s="451"/>
      <c r="C27" s="452"/>
      <c r="D27" s="46"/>
      <c r="E27" s="47"/>
      <c r="F27" s="47"/>
      <c r="G27" s="48"/>
      <c r="H27" s="46"/>
      <c r="I27" s="47"/>
      <c r="J27" s="47"/>
      <c r="K27" s="48"/>
      <c r="L27" s="46"/>
      <c r="M27" s="47"/>
      <c r="N27" s="47"/>
      <c r="O27" s="199"/>
      <c r="P27" s="177"/>
      <c r="Q27" s="177"/>
      <c r="R27" s="177"/>
      <c r="S27" s="177"/>
      <c r="T27" s="178"/>
      <c r="U27" s="29"/>
      <c r="V27" s="29"/>
      <c r="W27" s="29"/>
      <c r="X27" s="29"/>
      <c r="Y27" s="29"/>
      <c r="Z27" s="29"/>
      <c r="AA27" s="29"/>
      <c r="AB27" s="29"/>
      <c r="AC27" s="29"/>
      <c r="AD27" s="29"/>
      <c r="AE27" s="29"/>
      <c r="AF27" s="29"/>
      <c r="AI27" s="49"/>
      <c r="AJ27" s="3"/>
      <c r="AK27" s="3"/>
      <c r="AL27" s="3"/>
      <c r="AM27" s="3"/>
      <c r="AN27" s="3"/>
      <c r="AO27" s="3"/>
      <c r="AP27" s="3"/>
      <c r="AQ27" s="3"/>
      <c r="AR27" s="3"/>
      <c r="AS27" s="3"/>
      <c r="AT27" s="3"/>
      <c r="AU27" s="3"/>
      <c r="AV27" s="3"/>
    </row>
    <row r="28" spans="1:48" ht="14.25" customHeight="1" x14ac:dyDescent="0.25">
      <c r="A28" s="50">
        <f t="shared" si="0"/>
        <v>10</v>
      </c>
      <c r="B28" s="451"/>
      <c r="C28" s="452"/>
      <c r="D28" s="46"/>
      <c r="E28" s="47"/>
      <c r="F28" s="47"/>
      <c r="G28" s="48"/>
      <c r="H28" s="46"/>
      <c r="I28" s="47"/>
      <c r="J28" s="47"/>
      <c r="K28" s="48"/>
      <c r="L28" s="46"/>
      <c r="M28" s="47"/>
      <c r="N28" s="47"/>
      <c r="O28" s="199"/>
      <c r="P28" s="445"/>
      <c r="Q28" s="446"/>
      <c r="R28" s="446"/>
      <c r="S28" s="446"/>
      <c r="T28" s="447"/>
      <c r="U28" s="29"/>
      <c r="V28" s="29"/>
      <c r="W28" s="29"/>
      <c r="X28" s="29"/>
      <c r="Y28" s="29"/>
      <c r="Z28" s="29"/>
      <c r="AA28" s="29"/>
      <c r="AB28" s="29"/>
      <c r="AC28" s="29"/>
      <c r="AD28" s="29"/>
      <c r="AE28" s="29"/>
      <c r="AF28" s="29"/>
      <c r="AI28" s="49"/>
      <c r="AJ28" s="3"/>
      <c r="AK28" s="3"/>
      <c r="AL28" s="3"/>
      <c r="AM28" s="3"/>
      <c r="AN28" s="3"/>
      <c r="AO28" s="3"/>
      <c r="AP28" s="3"/>
      <c r="AQ28" s="3"/>
      <c r="AR28" s="3"/>
      <c r="AS28" s="3"/>
      <c r="AT28" s="3"/>
      <c r="AU28" s="3"/>
      <c r="AV28" s="3"/>
    </row>
    <row r="29" spans="1:48" ht="14.25" hidden="1" customHeight="1" x14ac:dyDescent="0.25">
      <c r="A29" s="50">
        <f t="shared" si="0"/>
        <v>10</v>
      </c>
      <c r="B29" s="451"/>
      <c r="C29" s="452"/>
      <c r="D29" s="46"/>
      <c r="E29" s="47"/>
      <c r="F29" s="47"/>
      <c r="G29" s="48"/>
      <c r="H29" s="46"/>
      <c r="I29" s="47"/>
      <c r="J29" s="47"/>
      <c r="K29" s="48"/>
      <c r="L29" s="46"/>
      <c r="M29" s="47"/>
      <c r="N29" s="47"/>
      <c r="O29" s="199"/>
      <c r="P29" s="177"/>
      <c r="Q29" s="177"/>
      <c r="R29" s="177"/>
      <c r="S29" s="177"/>
      <c r="T29" s="178"/>
      <c r="U29" s="29"/>
      <c r="V29" s="29"/>
      <c r="W29" s="29"/>
      <c r="X29" s="29"/>
      <c r="Y29" s="29"/>
      <c r="Z29" s="29"/>
      <c r="AA29" s="29"/>
      <c r="AB29" s="29"/>
      <c r="AC29" s="29"/>
      <c r="AD29" s="29"/>
      <c r="AE29" s="29"/>
      <c r="AF29" s="29"/>
      <c r="AI29" s="49"/>
      <c r="AJ29" s="3"/>
      <c r="AK29" s="3"/>
      <c r="AL29" s="3"/>
      <c r="AM29" s="3"/>
      <c r="AN29" s="3"/>
      <c r="AO29" s="3"/>
      <c r="AP29" s="3"/>
      <c r="AQ29" s="3"/>
      <c r="AR29" s="3"/>
      <c r="AS29" s="3"/>
      <c r="AT29" s="3"/>
      <c r="AU29" s="3"/>
      <c r="AV29" s="3"/>
    </row>
    <row r="30" spans="1:48" ht="14.25" customHeight="1" x14ac:dyDescent="0.25">
      <c r="A30" s="50">
        <f t="shared" si="0"/>
        <v>11</v>
      </c>
      <c r="B30" s="451"/>
      <c r="C30" s="452"/>
      <c r="D30" s="46"/>
      <c r="E30" s="47"/>
      <c r="F30" s="47"/>
      <c r="G30" s="48"/>
      <c r="H30" s="46"/>
      <c r="I30" s="47"/>
      <c r="J30" s="47"/>
      <c r="K30" s="48"/>
      <c r="L30" s="46"/>
      <c r="M30" s="47"/>
      <c r="N30" s="47"/>
      <c r="O30" s="199"/>
      <c r="P30" s="445"/>
      <c r="Q30" s="446"/>
      <c r="R30" s="446"/>
      <c r="S30" s="446"/>
      <c r="T30" s="447"/>
      <c r="U30" s="29"/>
      <c r="V30" s="29"/>
      <c r="W30" s="29"/>
      <c r="X30" s="29"/>
      <c r="Y30" s="29"/>
      <c r="Z30" s="29"/>
      <c r="AA30" s="29"/>
      <c r="AB30" s="29"/>
      <c r="AC30" s="29"/>
      <c r="AD30" s="29"/>
      <c r="AE30" s="29"/>
      <c r="AF30" s="29"/>
      <c r="AI30" s="49"/>
      <c r="AJ30" s="3"/>
      <c r="AK30" s="3"/>
      <c r="AL30" s="3"/>
      <c r="AM30" s="3"/>
      <c r="AN30" s="3"/>
      <c r="AO30" s="3"/>
      <c r="AP30" s="3"/>
      <c r="AQ30" s="3"/>
      <c r="AR30" s="3"/>
      <c r="AS30" s="3"/>
      <c r="AT30" s="3"/>
      <c r="AU30" s="3"/>
      <c r="AV30" s="3"/>
    </row>
    <row r="31" spans="1:48" ht="14.25" hidden="1" customHeight="1" x14ac:dyDescent="0.25">
      <c r="A31" s="50">
        <f t="shared" si="0"/>
        <v>11</v>
      </c>
      <c r="B31" s="451"/>
      <c r="C31" s="452"/>
      <c r="D31" s="46"/>
      <c r="E31" s="47"/>
      <c r="F31" s="47"/>
      <c r="G31" s="48"/>
      <c r="H31" s="46"/>
      <c r="I31" s="47"/>
      <c r="J31" s="47"/>
      <c r="K31" s="48"/>
      <c r="L31" s="46"/>
      <c r="M31" s="47"/>
      <c r="N31" s="47"/>
      <c r="O31" s="199"/>
      <c r="P31" s="177"/>
      <c r="Q31" s="177"/>
      <c r="R31" s="177"/>
      <c r="S31" s="177"/>
      <c r="T31" s="178"/>
      <c r="U31" s="29"/>
      <c r="V31" s="29"/>
      <c r="W31" s="29"/>
      <c r="X31" s="29"/>
      <c r="Y31" s="29"/>
      <c r="Z31" s="29"/>
      <c r="AA31" s="29"/>
      <c r="AB31" s="29"/>
      <c r="AC31" s="29"/>
      <c r="AD31" s="29"/>
      <c r="AE31" s="29"/>
      <c r="AF31" s="29"/>
      <c r="AI31" s="49"/>
      <c r="AJ31" s="3"/>
      <c r="AK31" s="3"/>
      <c r="AL31" s="3"/>
      <c r="AM31" s="3"/>
      <c r="AN31" s="3"/>
      <c r="AO31" s="3"/>
      <c r="AP31" s="3"/>
      <c r="AQ31" s="3"/>
      <c r="AR31" s="3"/>
      <c r="AS31" s="3"/>
      <c r="AT31" s="3"/>
      <c r="AU31" s="3"/>
      <c r="AV31" s="3"/>
    </row>
    <row r="32" spans="1:48" ht="14.25" customHeight="1" x14ac:dyDescent="0.25">
      <c r="A32" s="50">
        <f t="shared" si="0"/>
        <v>12</v>
      </c>
      <c r="B32" s="451"/>
      <c r="C32" s="452"/>
      <c r="D32" s="46"/>
      <c r="E32" s="47"/>
      <c r="F32" s="47"/>
      <c r="G32" s="48"/>
      <c r="H32" s="46"/>
      <c r="I32" s="47"/>
      <c r="J32" s="47"/>
      <c r="K32" s="48"/>
      <c r="L32" s="46"/>
      <c r="M32" s="47"/>
      <c r="N32" s="47"/>
      <c r="O32" s="199"/>
      <c r="P32" s="445"/>
      <c r="Q32" s="446"/>
      <c r="R32" s="446"/>
      <c r="S32" s="446"/>
      <c r="T32" s="447"/>
      <c r="U32" s="29"/>
      <c r="V32" s="29"/>
      <c r="W32" s="29"/>
      <c r="X32" s="29"/>
      <c r="Y32" s="29"/>
      <c r="Z32" s="29"/>
      <c r="AA32" s="29"/>
      <c r="AB32" s="29"/>
      <c r="AC32" s="29"/>
      <c r="AD32" s="29"/>
      <c r="AE32" s="29"/>
      <c r="AF32" s="29"/>
      <c r="AI32" s="49"/>
      <c r="AJ32" s="3"/>
      <c r="AK32" s="3"/>
      <c r="AL32" s="3"/>
      <c r="AM32" s="3"/>
      <c r="AN32" s="3"/>
      <c r="AO32" s="3"/>
      <c r="AP32" s="3"/>
      <c r="AQ32" s="3"/>
      <c r="AR32" s="3"/>
      <c r="AS32" s="3"/>
      <c r="AT32" s="3"/>
      <c r="AU32" s="3"/>
      <c r="AV32" s="3"/>
    </row>
    <row r="33" spans="1:48" ht="14.25" hidden="1" customHeight="1" x14ac:dyDescent="0.25">
      <c r="A33" s="50">
        <f t="shared" si="0"/>
        <v>12</v>
      </c>
      <c r="B33" s="451"/>
      <c r="C33" s="452"/>
      <c r="D33" s="46"/>
      <c r="E33" s="47"/>
      <c r="F33" s="47"/>
      <c r="G33" s="48"/>
      <c r="H33" s="46"/>
      <c r="I33" s="47"/>
      <c r="J33" s="47"/>
      <c r="K33" s="48"/>
      <c r="L33" s="46"/>
      <c r="M33" s="47"/>
      <c r="N33" s="47"/>
      <c r="O33" s="199"/>
      <c r="P33" s="177"/>
      <c r="Q33" s="177"/>
      <c r="R33" s="177"/>
      <c r="S33" s="177"/>
      <c r="T33" s="178"/>
      <c r="U33" s="29"/>
      <c r="V33" s="29"/>
      <c r="W33" s="29"/>
      <c r="X33" s="29"/>
      <c r="Y33" s="29"/>
      <c r="Z33" s="29"/>
      <c r="AA33" s="29"/>
      <c r="AB33" s="29"/>
      <c r="AC33" s="29"/>
      <c r="AD33" s="29"/>
      <c r="AE33" s="29"/>
      <c r="AF33" s="29"/>
      <c r="AI33" s="49"/>
      <c r="AJ33" s="3"/>
      <c r="AK33" s="3"/>
      <c r="AL33" s="3"/>
      <c r="AM33" s="3"/>
      <c r="AN33" s="3"/>
      <c r="AO33" s="3"/>
      <c r="AP33" s="3"/>
      <c r="AQ33" s="3"/>
      <c r="AR33" s="3"/>
      <c r="AS33" s="3"/>
      <c r="AT33" s="3"/>
      <c r="AU33" s="3"/>
      <c r="AV33" s="3"/>
    </row>
    <row r="34" spans="1:48" ht="14.25" customHeight="1" x14ac:dyDescent="0.25">
      <c r="A34" s="50">
        <f t="shared" si="0"/>
        <v>13</v>
      </c>
      <c r="B34" s="451"/>
      <c r="C34" s="452"/>
      <c r="D34" s="46"/>
      <c r="E34" s="47"/>
      <c r="F34" s="47"/>
      <c r="G34" s="48"/>
      <c r="H34" s="46"/>
      <c r="I34" s="47"/>
      <c r="J34" s="47"/>
      <c r="K34" s="48"/>
      <c r="L34" s="46"/>
      <c r="M34" s="47"/>
      <c r="N34" s="47"/>
      <c r="O34" s="199"/>
      <c r="P34" s="445"/>
      <c r="Q34" s="446"/>
      <c r="R34" s="446"/>
      <c r="S34" s="446"/>
      <c r="T34" s="447"/>
      <c r="U34" s="29"/>
      <c r="V34" s="29"/>
      <c r="W34" s="29"/>
      <c r="X34" s="29"/>
      <c r="Y34" s="29"/>
      <c r="Z34" s="29"/>
      <c r="AA34" s="29"/>
      <c r="AB34" s="29"/>
      <c r="AC34" s="29"/>
      <c r="AD34" s="29"/>
      <c r="AE34" s="29"/>
      <c r="AF34" s="29"/>
      <c r="AI34" s="49"/>
      <c r="AJ34" s="3"/>
      <c r="AK34" s="3"/>
      <c r="AL34" s="3"/>
      <c r="AM34" s="3"/>
      <c r="AN34" s="3"/>
      <c r="AO34" s="3"/>
      <c r="AP34" s="3"/>
      <c r="AQ34" s="3"/>
      <c r="AR34" s="3"/>
      <c r="AS34" s="3"/>
      <c r="AT34" s="3"/>
      <c r="AU34" s="3"/>
      <c r="AV34" s="3"/>
    </row>
    <row r="35" spans="1:48" ht="14.25" hidden="1" customHeight="1" x14ac:dyDescent="0.25">
      <c r="A35" s="50">
        <f t="shared" si="0"/>
        <v>13</v>
      </c>
      <c r="B35" s="451"/>
      <c r="C35" s="452"/>
      <c r="D35" s="46"/>
      <c r="E35" s="47"/>
      <c r="F35" s="47"/>
      <c r="G35" s="48"/>
      <c r="H35" s="46"/>
      <c r="I35" s="47"/>
      <c r="J35" s="47"/>
      <c r="K35" s="48"/>
      <c r="L35" s="46"/>
      <c r="M35" s="47"/>
      <c r="N35" s="47"/>
      <c r="O35" s="199"/>
      <c r="P35" s="177"/>
      <c r="Q35" s="177"/>
      <c r="R35" s="177"/>
      <c r="S35" s="177"/>
      <c r="T35" s="178"/>
      <c r="U35" s="29"/>
      <c r="V35" s="29"/>
      <c r="W35" s="29"/>
      <c r="X35" s="29"/>
      <c r="Y35" s="29"/>
      <c r="Z35" s="29"/>
      <c r="AA35" s="29"/>
      <c r="AB35" s="29"/>
      <c r="AC35" s="29"/>
      <c r="AD35" s="29"/>
      <c r="AE35" s="29"/>
      <c r="AF35" s="29"/>
      <c r="AI35" s="49"/>
      <c r="AJ35" s="3"/>
      <c r="AK35" s="3"/>
      <c r="AL35" s="3"/>
      <c r="AM35" s="3"/>
      <c r="AN35" s="3"/>
      <c r="AO35" s="3"/>
      <c r="AP35" s="3"/>
      <c r="AQ35" s="3"/>
      <c r="AR35" s="3"/>
      <c r="AS35" s="3"/>
      <c r="AT35" s="3"/>
      <c r="AU35" s="3"/>
      <c r="AV35" s="3"/>
    </row>
    <row r="36" spans="1:48" ht="14.25" customHeight="1" x14ac:dyDescent="0.25">
      <c r="A36" s="50">
        <f t="shared" si="0"/>
        <v>14</v>
      </c>
      <c r="B36" s="451"/>
      <c r="C36" s="452"/>
      <c r="D36" s="46"/>
      <c r="E36" s="47"/>
      <c r="F36" s="47"/>
      <c r="G36" s="48"/>
      <c r="H36" s="46"/>
      <c r="I36" s="47"/>
      <c r="J36" s="47"/>
      <c r="K36" s="48"/>
      <c r="L36" s="46"/>
      <c r="M36" s="47"/>
      <c r="N36" s="47"/>
      <c r="O36" s="199"/>
      <c r="P36" s="445"/>
      <c r="Q36" s="446"/>
      <c r="R36" s="446"/>
      <c r="S36" s="446"/>
      <c r="T36" s="447"/>
      <c r="U36" s="29"/>
      <c r="V36" s="29"/>
      <c r="W36" s="29"/>
      <c r="X36" s="29"/>
      <c r="Y36" s="29"/>
      <c r="Z36" s="29"/>
      <c r="AA36" s="29"/>
      <c r="AB36" s="29"/>
      <c r="AC36" s="29"/>
      <c r="AD36" s="29"/>
      <c r="AE36" s="29"/>
      <c r="AF36" s="29"/>
      <c r="AI36" s="49"/>
      <c r="AJ36" s="3"/>
      <c r="AK36" s="3"/>
      <c r="AL36" s="3"/>
      <c r="AM36" s="3"/>
      <c r="AN36" s="3"/>
      <c r="AO36" s="3"/>
      <c r="AP36" s="3"/>
      <c r="AQ36" s="3"/>
      <c r="AR36" s="3"/>
      <c r="AS36" s="3"/>
      <c r="AT36" s="3"/>
      <c r="AU36" s="3"/>
      <c r="AV36" s="3"/>
    </row>
    <row r="37" spans="1:48" ht="14.25" hidden="1" customHeight="1" x14ac:dyDescent="0.25">
      <c r="A37" s="50">
        <f t="shared" si="0"/>
        <v>14</v>
      </c>
      <c r="B37" s="451"/>
      <c r="C37" s="452"/>
      <c r="D37" s="46"/>
      <c r="E37" s="47"/>
      <c r="F37" s="47"/>
      <c r="G37" s="48"/>
      <c r="H37" s="46"/>
      <c r="I37" s="47"/>
      <c r="J37" s="47"/>
      <c r="K37" s="48"/>
      <c r="L37" s="46"/>
      <c r="M37" s="47"/>
      <c r="N37" s="47"/>
      <c r="O37" s="199"/>
      <c r="P37" s="177"/>
      <c r="Q37" s="177"/>
      <c r="R37" s="177"/>
      <c r="S37" s="177"/>
      <c r="T37" s="178"/>
      <c r="U37" s="29"/>
      <c r="V37" s="29"/>
      <c r="W37" s="29"/>
      <c r="X37" s="29"/>
      <c r="Y37" s="29"/>
      <c r="Z37" s="29"/>
      <c r="AA37" s="29"/>
      <c r="AB37" s="29"/>
      <c r="AC37" s="29"/>
      <c r="AD37" s="29"/>
      <c r="AE37" s="29"/>
      <c r="AF37" s="29"/>
      <c r="AI37" s="49"/>
      <c r="AJ37" s="3"/>
      <c r="AK37" s="3"/>
      <c r="AL37" s="3"/>
      <c r="AM37" s="3"/>
      <c r="AN37" s="3"/>
      <c r="AO37" s="3"/>
      <c r="AP37" s="3"/>
      <c r="AQ37" s="3"/>
      <c r="AR37" s="3"/>
      <c r="AS37" s="3"/>
      <c r="AT37" s="3"/>
      <c r="AU37" s="3"/>
      <c r="AV37" s="3"/>
    </row>
    <row r="38" spans="1:48" ht="14.25" customHeight="1" x14ac:dyDescent="0.25">
      <c r="A38" s="50">
        <f t="shared" si="0"/>
        <v>15</v>
      </c>
      <c r="B38" s="451"/>
      <c r="C38" s="452"/>
      <c r="D38" s="46"/>
      <c r="E38" s="47"/>
      <c r="F38" s="47"/>
      <c r="G38" s="48"/>
      <c r="H38" s="46"/>
      <c r="I38" s="47"/>
      <c r="J38" s="47"/>
      <c r="K38" s="48"/>
      <c r="L38" s="46"/>
      <c r="M38" s="47"/>
      <c r="N38" s="47"/>
      <c r="O38" s="199"/>
      <c r="P38" s="445"/>
      <c r="Q38" s="446"/>
      <c r="R38" s="446"/>
      <c r="S38" s="446"/>
      <c r="T38" s="447"/>
      <c r="U38" s="29"/>
      <c r="V38" s="29"/>
      <c r="W38" s="29"/>
      <c r="X38" s="29"/>
      <c r="Y38" s="29"/>
      <c r="Z38" s="29"/>
      <c r="AA38" s="29"/>
      <c r="AB38" s="29"/>
      <c r="AC38" s="29"/>
      <c r="AD38" s="29"/>
      <c r="AE38" s="29"/>
      <c r="AF38" s="29"/>
      <c r="AI38" s="49"/>
      <c r="AJ38" s="3"/>
      <c r="AK38" s="3"/>
      <c r="AL38" s="3"/>
      <c r="AM38" s="3"/>
      <c r="AN38" s="3"/>
      <c r="AO38" s="3"/>
      <c r="AP38" s="3"/>
      <c r="AQ38" s="3"/>
      <c r="AR38" s="3"/>
      <c r="AS38" s="3"/>
      <c r="AT38" s="3"/>
      <c r="AU38" s="3"/>
      <c r="AV38" s="3"/>
    </row>
    <row r="39" spans="1:48" ht="14.25" hidden="1" customHeight="1" x14ac:dyDescent="0.25">
      <c r="A39" s="50">
        <f t="shared" si="0"/>
        <v>15</v>
      </c>
      <c r="B39" s="451"/>
      <c r="C39" s="452"/>
      <c r="D39" s="46"/>
      <c r="E39" s="47"/>
      <c r="F39" s="47"/>
      <c r="G39" s="48"/>
      <c r="H39" s="46"/>
      <c r="I39" s="47"/>
      <c r="J39" s="47"/>
      <c r="K39" s="48"/>
      <c r="L39" s="46"/>
      <c r="M39" s="47"/>
      <c r="N39" s="47"/>
      <c r="O39" s="199"/>
      <c r="P39" s="177"/>
      <c r="Q39" s="177"/>
      <c r="R39" s="177"/>
      <c r="S39" s="177"/>
      <c r="T39" s="178"/>
      <c r="U39" s="29"/>
      <c r="V39" s="29"/>
      <c r="W39" s="29"/>
      <c r="X39" s="29"/>
      <c r="Y39" s="29"/>
      <c r="Z39" s="29"/>
      <c r="AA39" s="29"/>
      <c r="AB39" s="29"/>
      <c r="AC39" s="29"/>
      <c r="AD39" s="29"/>
      <c r="AE39" s="29"/>
      <c r="AF39" s="29"/>
      <c r="AI39" s="49"/>
      <c r="AJ39" s="3"/>
      <c r="AK39" s="3"/>
      <c r="AL39" s="3"/>
      <c r="AM39" s="3"/>
      <c r="AN39" s="3"/>
      <c r="AO39" s="3"/>
      <c r="AP39" s="3"/>
      <c r="AQ39" s="3"/>
      <c r="AR39" s="3"/>
      <c r="AS39" s="3"/>
      <c r="AT39" s="3"/>
      <c r="AU39" s="3"/>
      <c r="AV39" s="3"/>
    </row>
    <row r="40" spans="1:48" ht="14.25" customHeight="1" x14ac:dyDescent="0.25">
      <c r="A40" s="50">
        <f t="shared" si="0"/>
        <v>16</v>
      </c>
      <c r="B40" s="451"/>
      <c r="C40" s="452"/>
      <c r="D40" s="46"/>
      <c r="E40" s="47"/>
      <c r="F40" s="47"/>
      <c r="G40" s="48"/>
      <c r="H40" s="46"/>
      <c r="I40" s="47"/>
      <c r="J40" s="47"/>
      <c r="K40" s="48"/>
      <c r="L40" s="46"/>
      <c r="M40" s="47"/>
      <c r="N40" s="47"/>
      <c r="O40" s="199"/>
      <c r="P40" s="445"/>
      <c r="Q40" s="446"/>
      <c r="R40" s="446"/>
      <c r="S40" s="446"/>
      <c r="T40" s="447"/>
      <c r="U40" s="29"/>
      <c r="V40" s="29"/>
      <c r="W40" s="29"/>
      <c r="X40" s="29"/>
      <c r="Y40" s="29"/>
      <c r="Z40" s="29"/>
      <c r="AA40" s="29"/>
      <c r="AB40" s="29"/>
      <c r="AC40" s="29"/>
      <c r="AD40" s="29"/>
      <c r="AE40" s="29"/>
      <c r="AF40" s="29"/>
      <c r="AI40" s="49"/>
      <c r="AJ40" s="3"/>
      <c r="AK40" s="3"/>
      <c r="AL40" s="3"/>
      <c r="AM40" s="3"/>
      <c r="AN40" s="3"/>
      <c r="AO40" s="3"/>
      <c r="AP40" s="3"/>
      <c r="AQ40" s="3"/>
      <c r="AR40" s="3"/>
      <c r="AS40" s="3"/>
      <c r="AT40" s="3"/>
      <c r="AU40" s="3"/>
      <c r="AV40" s="3"/>
    </row>
    <row r="41" spans="1:48" ht="14.25" hidden="1" customHeight="1" x14ac:dyDescent="0.25">
      <c r="A41" s="50">
        <f t="shared" si="0"/>
        <v>16</v>
      </c>
      <c r="B41" s="451"/>
      <c r="C41" s="452"/>
      <c r="D41" s="46"/>
      <c r="E41" s="47"/>
      <c r="F41" s="47"/>
      <c r="G41" s="48"/>
      <c r="H41" s="46"/>
      <c r="I41" s="47"/>
      <c r="J41" s="47"/>
      <c r="K41" s="48"/>
      <c r="L41" s="46"/>
      <c r="M41" s="47"/>
      <c r="N41" s="47"/>
      <c r="O41" s="199"/>
      <c r="P41" s="177"/>
      <c r="Q41" s="177"/>
      <c r="R41" s="177"/>
      <c r="S41" s="177"/>
      <c r="T41" s="178"/>
      <c r="U41" s="29"/>
      <c r="V41" s="29"/>
      <c r="W41" s="29"/>
      <c r="X41" s="29"/>
      <c r="Y41" s="29"/>
      <c r="Z41" s="29"/>
      <c r="AA41" s="29"/>
      <c r="AB41" s="29"/>
      <c r="AC41" s="29"/>
      <c r="AD41" s="29"/>
      <c r="AE41" s="29"/>
      <c r="AF41" s="29"/>
      <c r="AI41" s="49"/>
      <c r="AJ41" s="3"/>
      <c r="AK41" s="3"/>
      <c r="AL41" s="3"/>
      <c r="AM41" s="3"/>
      <c r="AN41" s="3"/>
      <c r="AO41" s="3"/>
      <c r="AP41" s="3"/>
      <c r="AQ41" s="3"/>
      <c r="AR41" s="3"/>
      <c r="AS41" s="3"/>
      <c r="AT41" s="3"/>
      <c r="AU41" s="3"/>
      <c r="AV41" s="3"/>
    </row>
    <row r="42" spans="1:48" ht="14.25" customHeight="1" x14ac:dyDescent="0.25">
      <c r="A42" s="50">
        <f t="shared" si="0"/>
        <v>17</v>
      </c>
      <c r="B42" s="451"/>
      <c r="C42" s="452"/>
      <c r="D42" s="46"/>
      <c r="E42" s="47"/>
      <c r="F42" s="47"/>
      <c r="G42" s="48"/>
      <c r="H42" s="46"/>
      <c r="I42" s="47"/>
      <c r="J42" s="47"/>
      <c r="K42" s="48"/>
      <c r="L42" s="46"/>
      <c r="M42" s="47"/>
      <c r="N42" s="47"/>
      <c r="O42" s="199"/>
      <c r="P42" s="445"/>
      <c r="Q42" s="446"/>
      <c r="R42" s="446"/>
      <c r="S42" s="446"/>
      <c r="T42" s="447"/>
      <c r="U42" s="29"/>
      <c r="V42" s="29"/>
      <c r="W42" s="29"/>
      <c r="X42" s="29"/>
      <c r="Y42" s="29"/>
      <c r="Z42" s="29"/>
      <c r="AA42" s="29"/>
      <c r="AB42" s="29"/>
      <c r="AC42" s="29"/>
      <c r="AD42" s="29"/>
      <c r="AE42" s="29"/>
      <c r="AF42" s="29"/>
      <c r="AI42" s="49"/>
      <c r="AJ42" s="3"/>
      <c r="AK42" s="3"/>
      <c r="AL42" s="3"/>
      <c r="AM42" s="3"/>
      <c r="AN42" s="3"/>
      <c r="AO42" s="3"/>
      <c r="AP42" s="3"/>
      <c r="AQ42" s="3"/>
      <c r="AR42" s="3"/>
      <c r="AS42" s="3"/>
      <c r="AT42" s="3"/>
      <c r="AU42" s="3"/>
      <c r="AV42" s="3"/>
    </row>
    <row r="43" spans="1:48" ht="14.25" hidden="1" customHeight="1" x14ac:dyDescent="0.25">
      <c r="A43" s="50">
        <f t="shared" si="0"/>
        <v>17</v>
      </c>
      <c r="B43" s="451"/>
      <c r="C43" s="452"/>
      <c r="D43" s="46"/>
      <c r="E43" s="47"/>
      <c r="F43" s="47"/>
      <c r="G43" s="48"/>
      <c r="H43" s="46"/>
      <c r="I43" s="47"/>
      <c r="J43" s="47"/>
      <c r="K43" s="48"/>
      <c r="L43" s="46"/>
      <c r="M43" s="47"/>
      <c r="N43" s="47"/>
      <c r="O43" s="199"/>
      <c r="P43" s="177"/>
      <c r="Q43" s="177"/>
      <c r="R43" s="177"/>
      <c r="S43" s="177"/>
      <c r="T43" s="178"/>
      <c r="U43" s="29"/>
      <c r="V43" s="29"/>
      <c r="W43" s="29"/>
      <c r="X43" s="29"/>
      <c r="Y43" s="29"/>
      <c r="Z43" s="29"/>
      <c r="AA43" s="29"/>
      <c r="AB43" s="29"/>
      <c r="AC43" s="29"/>
      <c r="AD43" s="29"/>
      <c r="AE43" s="29"/>
      <c r="AF43" s="29"/>
      <c r="AI43" s="49"/>
      <c r="AJ43" s="3"/>
      <c r="AK43" s="3"/>
      <c r="AL43" s="3"/>
      <c r="AM43" s="3"/>
      <c r="AN43" s="3"/>
      <c r="AO43" s="3"/>
      <c r="AP43" s="3"/>
      <c r="AQ43" s="3"/>
      <c r="AR43" s="3"/>
      <c r="AS43" s="3"/>
      <c r="AT43" s="3"/>
      <c r="AU43" s="3"/>
      <c r="AV43" s="3"/>
    </row>
    <row r="44" spans="1:48" ht="12.75" customHeight="1" x14ac:dyDescent="0.25">
      <c r="A44" s="50">
        <f t="shared" si="0"/>
        <v>18</v>
      </c>
      <c r="B44" s="451"/>
      <c r="C44" s="452"/>
      <c r="D44" s="46"/>
      <c r="E44" s="47"/>
      <c r="F44" s="47"/>
      <c r="G44" s="48"/>
      <c r="H44" s="46"/>
      <c r="I44" s="47"/>
      <c r="J44" s="47"/>
      <c r="K44" s="48"/>
      <c r="L44" s="46"/>
      <c r="M44" s="47"/>
      <c r="N44" s="47"/>
      <c r="O44" s="199"/>
      <c r="P44" s="445"/>
      <c r="Q44" s="446"/>
      <c r="R44" s="446"/>
      <c r="S44" s="446"/>
      <c r="T44" s="447"/>
      <c r="U44" s="29"/>
      <c r="V44" s="29"/>
      <c r="W44" s="29"/>
      <c r="X44" s="29"/>
      <c r="Y44" s="29"/>
      <c r="Z44" s="29"/>
      <c r="AA44" s="29"/>
      <c r="AB44" s="29"/>
      <c r="AC44" s="29"/>
      <c r="AD44" s="29"/>
      <c r="AE44" s="29"/>
      <c r="AF44" s="29"/>
      <c r="AI44" s="49"/>
      <c r="AJ44" s="3"/>
      <c r="AK44" s="3"/>
      <c r="AL44" s="3"/>
      <c r="AM44" s="3"/>
      <c r="AN44" s="3"/>
      <c r="AO44" s="3"/>
      <c r="AP44" s="3"/>
      <c r="AQ44" s="3"/>
      <c r="AR44" s="3"/>
      <c r="AS44" s="3"/>
      <c r="AT44" s="3"/>
      <c r="AU44" s="3"/>
      <c r="AV44" s="3"/>
    </row>
    <row r="45" spans="1:48" ht="14.25" hidden="1" customHeight="1" x14ac:dyDescent="0.25">
      <c r="A45" s="50">
        <f t="shared" si="0"/>
        <v>18</v>
      </c>
      <c r="B45" s="451"/>
      <c r="C45" s="452"/>
      <c r="D45" s="46"/>
      <c r="E45" s="47"/>
      <c r="F45" s="47"/>
      <c r="G45" s="48"/>
      <c r="H45" s="46"/>
      <c r="I45" s="47"/>
      <c r="J45" s="47"/>
      <c r="K45" s="48"/>
      <c r="L45" s="46"/>
      <c r="M45" s="47"/>
      <c r="N45" s="47"/>
      <c r="O45" s="199"/>
      <c r="P45" s="177"/>
      <c r="Q45" s="177"/>
      <c r="R45" s="177"/>
      <c r="S45" s="177"/>
      <c r="T45" s="178"/>
      <c r="U45" s="29"/>
      <c r="V45" s="29"/>
      <c r="W45" s="29"/>
      <c r="X45" s="29"/>
      <c r="Y45" s="29"/>
      <c r="Z45" s="29"/>
      <c r="AA45" s="29"/>
      <c r="AB45" s="29"/>
      <c r="AC45" s="29"/>
      <c r="AD45" s="29"/>
      <c r="AE45" s="29"/>
      <c r="AF45" s="29"/>
      <c r="AI45" s="49"/>
      <c r="AJ45" s="3"/>
      <c r="AK45" s="3"/>
      <c r="AL45" s="3"/>
      <c r="AM45" s="3"/>
      <c r="AN45" s="3"/>
      <c r="AO45" s="3"/>
      <c r="AP45" s="3"/>
      <c r="AQ45" s="3"/>
      <c r="AR45" s="3"/>
      <c r="AS45" s="3"/>
      <c r="AT45" s="3"/>
      <c r="AU45" s="3"/>
      <c r="AV45" s="3"/>
    </row>
    <row r="46" spans="1:48" ht="14.25" customHeight="1" x14ac:dyDescent="0.25">
      <c r="A46" s="50">
        <f t="shared" si="0"/>
        <v>19</v>
      </c>
      <c r="B46" s="451"/>
      <c r="C46" s="452"/>
      <c r="D46" s="46"/>
      <c r="E46" s="47"/>
      <c r="F46" s="47"/>
      <c r="G46" s="48"/>
      <c r="H46" s="46"/>
      <c r="I46" s="47"/>
      <c r="J46" s="47"/>
      <c r="K46" s="48"/>
      <c r="L46" s="46"/>
      <c r="M46" s="47"/>
      <c r="N46" s="47"/>
      <c r="O46" s="199"/>
      <c r="P46" s="445"/>
      <c r="Q46" s="446"/>
      <c r="R46" s="446"/>
      <c r="S46" s="446"/>
      <c r="T46" s="447"/>
      <c r="U46" s="29"/>
      <c r="V46" s="29"/>
      <c r="W46" s="29"/>
      <c r="X46" s="29"/>
      <c r="Y46" s="29"/>
      <c r="Z46" s="29"/>
      <c r="AA46" s="29"/>
      <c r="AB46" s="29"/>
      <c r="AC46" s="29"/>
      <c r="AD46" s="29"/>
      <c r="AE46" s="29"/>
      <c r="AF46" s="29"/>
      <c r="AI46" s="49"/>
      <c r="AJ46" s="3"/>
      <c r="AK46" s="3"/>
      <c r="AL46" s="3"/>
      <c r="AM46" s="3"/>
      <c r="AN46" s="3"/>
      <c r="AO46" s="3"/>
      <c r="AP46" s="3"/>
      <c r="AQ46" s="3"/>
      <c r="AR46" s="3"/>
      <c r="AS46" s="3"/>
      <c r="AT46" s="3"/>
      <c r="AU46" s="3"/>
      <c r="AV46" s="3"/>
    </row>
    <row r="47" spans="1:48" ht="14.25" hidden="1" customHeight="1" x14ac:dyDescent="0.25">
      <c r="A47" s="50">
        <f t="shared" si="0"/>
        <v>19</v>
      </c>
      <c r="B47" s="451"/>
      <c r="C47" s="452"/>
      <c r="D47" s="46"/>
      <c r="E47" s="47"/>
      <c r="F47" s="47"/>
      <c r="G47" s="48"/>
      <c r="H47" s="46"/>
      <c r="I47" s="47"/>
      <c r="J47" s="47"/>
      <c r="K47" s="48"/>
      <c r="L47" s="46"/>
      <c r="M47" s="47"/>
      <c r="N47" s="47"/>
      <c r="O47" s="199"/>
      <c r="P47" s="177"/>
      <c r="Q47" s="177"/>
      <c r="R47" s="177"/>
      <c r="S47" s="177"/>
      <c r="T47" s="178"/>
      <c r="U47" s="29"/>
      <c r="V47" s="29"/>
      <c r="W47" s="29"/>
      <c r="X47" s="29"/>
      <c r="Y47" s="29"/>
      <c r="Z47" s="29"/>
      <c r="AA47" s="29"/>
      <c r="AB47" s="29"/>
      <c r="AC47" s="29"/>
      <c r="AD47" s="29"/>
      <c r="AE47" s="29"/>
      <c r="AF47" s="29"/>
      <c r="AI47" s="49"/>
      <c r="AJ47" s="3"/>
      <c r="AK47" s="3"/>
      <c r="AL47" s="3"/>
      <c r="AM47" s="3"/>
      <c r="AN47" s="3"/>
      <c r="AO47" s="3"/>
      <c r="AP47" s="3"/>
      <c r="AQ47" s="3"/>
      <c r="AR47" s="3"/>
      <c r="AS47" s="3"/>
      <c r="AT47" s="3"/>
      <c r="AU47" s="3"/>
      <c r="AV47" s="3"/>
    </row>
    <row r="48" spans="1:48" ht="14.25" customHeight="1" thickBot="1" x14ac:dyDescent="0.3">
      <c r="A48" s="51">
        <f t="shared" si="0"/>
        <v>20</v>
      </c>
      <c r="B48" s="451"/>
      <c r="C48" s="452"/>
      <c r="D48" s="52"/>
      <c r="E48" s="53"/>
      <c r="F48" s="53"/>
      <c r="G48" s="54"/>
      <c r="H48" s="52"/>
      <c r="I48" s="53"/>
      <c r="J48" s="53"/>
      <c r="K48" s="54"/>
      <c r="L48" s="52"/>
      <c r="M48" s="53"/>
      <c r="N48" s="53"/>
      <c r="O48" s="200"/>
      <c r="P48" s="448"/>
      <c r="Q48" s="449"/>
      <c r="R48" s="449"/>
      <c r="S48" s="449"/>
      <c r="T48" s="450"/>
      <c r="U48" s="29"/>
      <c r="V48" s="29"/>
      <c r="W48" s="29"/>
      <c r="X48" s="29"/>
      <c r="Y48" s="29"/>
      <c r="Z48" s="29"/>
      <c r="AA48" s="29"/>
      <c r="AB48" s="29"/>
      <c r="AC48" s="29"/>
      <c r="AD48" s="29"/>
      <c r="AE48" s="29"/>
      <c r="AF48" s="29"/>
      <c r="AI48" s="49"/>
      <c r="AJ48" s="3"/>
      <c r="AK48" s="3"/>
      <c r="AL48" s="3"/>
      <c r="AM48" s="3"/>
      <c r="AN48" s="3"/>
      <c r="AO48" s="3"/>
      <c r="AP48" s="3"/>
      <c r="AQ48" s="3"/>
      <c r="AR48" s="3"/>
      <c r="AS48" s="3"/>
      <c r="AT48" s="3"/>
      <c r="AU48" s="3"/>
      <c r="AV48" s="3"/>
    </row>
    <row r="49" spans="1:48" ht="14.25" hidden="1" customHeight="1" x14ac:dyDescent="0.2">
      <c r="A49" s="55">
        <f t="shared" si="0"/>
        <v>20</v>
      </c>
      <c r="B49" s="457" t="str">
        <f>IF(ISBLANK(B48)," ",B48)</f>
        <v xml:space="preserve"> </v>
      </c>
      <c r="C49" s="458"/>
      <c r="D49" s="56"/>
      <c r="E49" s="57"/>
      <c r="F49" s="57"/>
      <c r="G49" s="58"/>
      <c r="H49" s="56"/>
      <c r="I49" s="57"/>
      <c r="J49" s="57"/>
      <c r="K49" s="58"/>
      <c r="L49" s="59"/>
      <c r="M49" s="59"/>
      <c r="N49" s="59"/>
      <c r="O49" s="59"/>
      <c r="P49" s="29"/>
      <c r="Q49" s="29"/>
      <c r="R49" s="29"/>
      <c r="S49" s="1"/>
      <c r="T49" s="29"/>
      <c r="U49" s="29"/>
      <c r="V49" s="29"/>
      <c r="W49" s="29"/>
      <c r="X49" s="29"/>
      <c r="Y49" s="29"/>
      <c r="Z49" s="29"/>
      <c r="AA49" s="29"/>
      <c r="AB49" s="29"/>
      <c r="AC49" s="29"/>
      <c r="AD49" s="29"/>
      <c r="AE49" s="29"/>
      <c r="AF49" s="29"/>
      <c r="AI49" s="49"/>
      <c r="AJ49" s="3"/>
      <c r="AK49" s="3"/>
      <c r="AL49" s="3"/>
      <c r="AM49" s="3"/>
      <c r="AN49" s="3"/>
      <c r="AO49" s="3"/>
      <c r="AP49" s="3"/>
      <c r="AQ49" s="3"/>
      <c r="AR49" s="3"/>
      <c r="AS49" s="3"/>
      <c r="AT49" s="3"/>
      <c r="AU49" s="3"/>
      <c r="AV49" s="3"/>
    </row>
    <row r="50" spans="1:48" ht="12.75" customHeight="1" x14ac:dyDescent="0.25">
      <c r="G50" s="2"/>
      <c r="H50" s="2"/>
      <c r="I50" s="2"/>
      <c r="J50" s="2"/>
      <c r="K50" s="2"/>
      <c r="L50" s="2"/>
      <c r="M50" s="2"/>
      <c r="N50" s="2"/>
      <c r="O50" s="2"/>
      <c r="P50" s="29"/>
      <c r="Q50" s="29"/>
      <c r="R50" s="29"/>
      <c r="S50" s="1"/>
      <c r="T50" s="29"/>
      <c r="U50" s="29"/>
      <c r="V50" s="29"/>
      <c r="W50" s="29"/>
      <c r="X50" s="29"/>
      <c r="Y50" s="29"/>
      <c r="Z50" s="29"/>
      <c r="AA50" s="29"/>
      <c r="AB50" s="29"/>
      <c r="AC50" s="29"/>
      <c r="AD50" s="29"/>
      <c r="AE50" s="29"/>
      <c r="AF50" s="29"/>
      <c r="AI50" s="49"/>
      <c r="AJ50" s="3"/>
      <c r="AK50" s="3"/>
      <c r="AL50" s="3"/>
      <c r="AM50" s="3"/>
      <c r="AN50" s="3"/>
      <c r="AO50" s="3"/>
      <c r="AP50" s="3"/>
      <c r="AQ50" s="3"/>
      <c r="AR50" s="3"/>
      <c r="AS50" s="3"/>
      <c r="AT50" s="3"/>
      <c r="AU50" s="3"/>
      <c r="AV50" s="3"/>
    </row>
    <row r="51" spans="1:48" ht="14.25" hidden="1" customHeight="1" x14ac:dyDescent="0.25">
      <c r="G51" s="2"/>
      <c r="H51" s="2"/>
      <c r="I51" s="2"/>
      <c r="J51" s="2"/>
      <c r="K51" s="2"/>
      <c r="L51" s="2"/>
      <c r="M51" s="2"/>
      <c r="N51" s="2"/>
      <c r="O51" s="2"/>
      <c r="P51" s="29"/>
      <c r="Q51" s="29"/>
      <c r="R51" s="29"/>
      <c r="S51" s="1"/>
      <c r="T51" s="29"/>
      <c r="U51" s="29"/>
      <c r="V51" s="29"/>
      <c r="W51" s="29"/>
      <c r="X51" s="29"/>
      <c r="Y51" s="29"/>
      <c r="Z51" s="29"/>
      <c r="AA51" s="29"/>
      <c r="AB51" s="29"/>
      <c r="AC51" s="29"/>
      <c r="AD51" s="29"/>
      <c r="AE51" s="29"/>
      <c r="AF51" s="29"/>
      <c r="AI51" s="49"/>
      <c r="AJ51" s="3"/>
      <c r="AK51" s="3"/>
      <c r="AL51" s="3"/>
      <c r="AM51" s="3"/>
      <c r="AN51" s="3"/>
      <c r="AO51" s="3"/>
      <c r="AP51" s="3"/>
      <c r="AQ51" s="3"/>
      <c r="AR51" s="3"/>
      <c r="AS51" s="3"/>
      <c r="AT51" s="3"/>
      <c r="AU51" s="3"/>
      <c r="AV51" s="3"/>
    </row>
    <row r="52" spans="1:48" ht="15" hidden="1" customHeight="1" x14ac:dyDescent="0.25">
      <c r="A52" s="60"/>
      <c r="B52" s="60"/>
      <c r="C52" s="60"/>
      <c r="D52" s="60"/>
      <c r="E52" s="60"/>
      <c r="F52" s="60"/>
      <c r="G52" s="61"/>
      <c r="H52" s="61"/>
      <c r="I52" s="61"/>
      <c r="J52" s="61"/>
      <c r="K52" s="61"/>
      <c r="L52" s="61"/>
      <c r="M52" s="61"/>
      <c r="N52" s="61"/>
      <c r="O52" s="61"/>
      <c r="P52" s="29"/>
      <c r="Q52" s="29"/>
      <c r="R52" s="29"/>
      <c r="S52" s="1"/>
      <c r="T52" s="29"/>
      <c r="U52" s="29"/>
      <c r="V52" s="29"/>
      <c r="W52" s="29"/>
      <c r="X52" s="29"/>
      <c r="Y52" s="29"/>
      <c r="Z52" s="29"/>
      <c r="AA52" s="29"/>
      <c r="AB52" s="29"/>
      <c r="AC52" s="29"/>
      <c r="AD52" s="29"/>
      <c r="AE52" s="29"/>
      <c r="AF52" s="29"/>
      <c r="AI52" s="49"/>
      <c r="AJ52" s="3"/>
      <c r="AK52" s="3"/>
      <c r="AL52" s="3"/>
      <c r="AM52" s="3"/>
      <c r="AN52" s="3"/>
      <c r="AO52" s="3"/>
      <c r="AP52" s="3"/>
      <c r="AQ52" s="3"/>
      <c r="AR52" s="3"/>
      <c r="AS52" s="3"/>
      <c r="AT52" s="3"/>
      <c r="AU52" s="3"/>
      <c r="AV52" s="3"/>
    </row>
    <row r="53" spans="1:48" ht="13.5" hidden="1" customHeight="1" x14ac:dyDescent="0.25">
      <c r="A53" s="62" t="s">
        <v>80</v>
      </c>
      <c r="B53" s="63"/>
      <c r="C53" s="63"/>
      <c r="D53" s="61"/>
      <c r="E53" s="61"/>
      <c r="F53" s="61"/>
      <c r="G53" s="61"/>
      <c r="H53" s="61"/>
      <c r="I53" s="61"/>
      <c r="J53" s="61"/>
      <c r="K53" s="61"/>
      <c r="L53" s="61"/>
      <c r="M53" s="61"/>
      <c r="N53" s="61"/>
      <c r="O53" s="61"/>
      <c r="P53" s="29"/>
      <c r="Q53" s="29"/>
      <c r="R53" s="29"/>
      <c r="S53" s="1"/>
      <c r="T53" s="29"/>
      <c r="U53" s="29"/>
      <c r="V53" s="29"/>
      <c r="W53" s="29"/>
      <c r="X53" s="29"/>
      <c r="Y53" s="29"/>
      <c r="Z53" s="29"/>
      <c r="AA53" s="29"/>
      <c r="AB53" s="29"/>
      <c r="AC53" s="29"/>
      <c r="AD53" s="29"/>
      <c r="AE53" s="29"/>
      <c r="AF53" s="29"/>
      <c r="AI53" s="49"/>
      <c r="AJ53" s="3"/>
      <c r="AK53" s="3"/>
      <c r="AL53" s="3"/>
      <c r="AM53" s="3"/>
      <c r="AN53" s="3"/>
      <c r="AO53" s="3"/>
      <c r="AP53" s="3"/>
      <c r="AQ53" s="3"/>
      <c r="AR53" s="3"/>
      <c r="AS53" s="3"/>
      <c r="AT53" s="3"/>
      <c r="AU53" s="3"/>
      <c r="AV53" s="3"/>
    </row>
    <row r="54" spans="1:48" ht="18.75" hidden="1" customHeight="1" x14ac:dyDescent="0.3">
      <c r="A54" s="64"/>
      <c r="B54" s="65"/>
      <c r="C54" s="65"/>
      <c r="D54" s="61"/>
      <c r="E54" s="61"/>
      <c r="F54" s="61"/>
      <c r="G54" s="61"/>
      <c r="H54" s="61"/>
      <c r="I54" s="61"/>
      <c r="J54" s="61"/>
      <c r="K54" s="61"/>
      <c r="L54" s="61"/>
      <c r="M54" s="61"/>
      <c r="N54" s="61"/>
      <c r="O54" s="61"/>
      <c r="P54" s="29"/>
      <c r="Q54" s="29"/>
      <c r="R54" s="29"/>
      <c r="S54" s="1"/>
      <c r="T54" s="29"/>
      <c r="U54" s="29"/>
      <c r="V54" s="29"/>
      <c r="W54" s="29"/>
      <c r="X54" s="29"/>
      <c r="Y54" s="29"/>
      <c r="Z54" s="29"/>
      <c r="AA54" s="29"/>
      <c r="AB54" s="29"/>
      <c r="AC54" s="29"/>
      <c r="AD54" s="29"/>
      <c r="AE54" s="29"/>
      <c r="AF54" s="29"/>
      <c r="AI54" s="49"/>
      <c r="AJ54" s="3"/>
      <c r="AK54" s="3"/>
      <c r="AL54" s="3"/>
      <c r="AM54" s="3"/>
      <c r="AN54" s="3"/>
      <c r="AO54" s="3"/>
      <c r="AP54" s="3"/>
      <c r="AQ54" s="3"/>
      <c r="AR54" s="3"/>
      <c r="AS54" s="3"/>
      <c r="AT54" s="3"/>
      <c r="AU54" s="3"/>
      <c r="AV54" s="3"/>
    </row>
    <row r="55" spans="1:48" ht="15" hidden="1" customHeight="1" x14ac:dyDescent="0.25">
      <c r="A55" s="61"/>
      <c r="B55" s="65"/>
      <c r="C55" s="65"/>
      <c r="D55" s="61"/>
      <c r="E55" s="61"/>
      <c r="F55" s="61"/>
      <c r="G55" s="61"/>
      <c r="H55" s="61"/>
      <c r="I55" s="61"/>
      <c r="J55" s="61"/>
      <c r="K55" s="61"/>
      <c r="L55" s="61"/>
      <c r="M55" s="61"/>
      <c r="N55" s="61"/>
      <c r="O55" s="61"/>
      <c r="P55" s="29"/>
      <c r="Q55" s="29"/>
      <c r="R55" s="29"/>
      <c r="S55" s="1"/>
      <c r="T55" s="29"/>
      <c r="U55" s="29"/>
      <c r="V55" s="29"/>
      <c r="W55" s="29"/>
      <c r="X55" s="29"/>
      <c r="Y55" s="29"/>
      <c r="Z55" s="29"/>
      <c r="AA55" s="29"/>
      <c r="AB55" s="29"/>
      <c r="AC55" s="29"/>
      <c r="AD55" s="29"/>
      <c r="AE55" s="29"/>
      <c r="AF55" s="29"/>
      <c r="AI55" s="49"/>
      <c r="AJ55" s="3"/>
      <c r="AK55" s="3"/>
      <c r="AL55" s="3"/>
      <c r="AM55" s="3"/>
      <c r="AN55" s="3"/>
      <c r="AO55" s="3"/>
      <c r="AP55" s="3"/>
      <c r="AQ55" s="3"/>
      <c r="AR55" s="3"/>
      <c r="AS55" s="3"/>
      <c r="AT55" s="3"/>
      <c r="AU55" s="3"/>
      <c r="AV55" s="3"/>
    </row>
    <row r="56" spans="1:48" ht="12.75" hidden="1" customHeight="1" x14ac:dyDescent="0.25">
      <c r="A56" s="61" t="s">
        <v>79</v>
      </c>
      <c r="B56" s="63"/>
      <c r="C56" s="63"/>
      <c r="D56" s="61"/>
      <c r="E56" s="61"/>
      <c r="F56" s="61"/>
      <c r="G56" s="61"/>
      <c r="H56" s="61"/>
      <c r="I56" s="61"/>
      <c r="J56" s="61"/>
      <c r="K56" s="61"/>
      <c r="L56" s="61"/>
      <c r="M56" s="61"/>
      <c r="N56" s="61"/>
      <c r="O56" s="61"/>
      <c r="P56" s="29"/>
      <c r="Q56" s="29"/>
      <c r="R56" s="29"/>
      <c r="S56" s="1"/>
      <c r="T56" s="29"/>
      <c r="U56" s="29"/>
      <c r="V56" s="29"/>
      <c r="W56" s="29"/>
      <c r="X56" s="29"/>
      <c r="Y56" s="29"/>
      <c r="Z56" s="29"/>
      <c r="AA56" s="29"/>
      <c r="AB56" s="29"/>
      <c r="AC56" s="29"/>
      <c r="AD56" s="29"/>
      <c r="AE56" s="29"/>
      <c r="AF56" s="29"/>
      <c r="AI56" s="49"/>
      <c r="AJ56" s="3"/>
      <c r="AK56" s="3"/>
      <c r="AL56" s="3"/>
      <c r="AM56" s="3"/>
      <c r="AN56" s="3"/>
      <c r="AO56" s="3"/>
      <c r="AP56" s="3"/>
      <c r="AQ56" s="3"/>
      <c r="AR56" s="3"/>
      <c r="AS56" s="3"/>
      <c r="AT56" s="3"/>
      <c r="AU56" s="3"/>
      <c r="AV56" s="3"/>
    </row>
    <row r="57" spans="1:48" ht="17.25" hidden="1" customHeight="1" x14ac:dyDescent="0.25">
      <c r="A57" s="61" t="s">
        <v>78</v>
      </c>
      <c r="B57" s="65"/>
      <c r="C57" s="65"/>
      <c r="D57" s="61"/>
      <c r="E57" s="61"/>
      <c r="F57" s="61"/>
      <c r="G57" s="61"/>
      <c r="H57" s="61"/>
      <c r="I57" s="61"/>
      <c r="J57" s="61"/>
      <c r="K57" s="61"/>
      <c r="L57" s="61"/>
      <c r="M57" s="61"/>
      <c r="N57" s="61"/>
      <c r="O57" s="61"/>
      <c r="P57" s="29"/>
      <c r="Q57" s="29"/>
      <c r="R57" s="29"/>
      <c r="S57" s="1"/>
      <c r="T57" s="29"/>
      <c r="U57" s="29"/>
      <c r="V57" s="29"/>
      <c r="W57" s="29"/>
      <c r="X57" s="29"/>
      <c r="Y57" s="29"/>
      <c r="Z57" s="29"/>
      <c r="AA57" s="29"/>
      <c r="AB57" s="29"/>
      <c r="AC57" s="29"/>
      <c r="AD57" s="29"/>
      <c r="AE57" s="29"/>
      <c r="AF57" s="29"/>
      <c r="AI57" s="49"/>
      <c r="AJ57" s="3"/>
      <c r="AK57" s="3"/>
      <c r="AL57" s="3"/>
      <c r="AM57" s="3"/>
      <c r="AN57" s="3"/>
      <c r="AO57" s="3"/>
      <c r="AP57" s="3"/>
      <c r="AQ57" s="3"/>
      <c r="AR57" s="3"/>
      <c r="AS57" s="3"/>
      <c r="AT57" s="3"/>
      <c r="AU57" s="3"/>
      <c r="AV57" s="3"/>
    </row>
    <row r="58" spans="1:48" ht="18" hidden="1" customHeight="1" x14ac:dyDescent="0.25">
      <c r="A58" s="61" t="s">
        <v>77</v>
      </c>
      <c r="B58" s="65"/>
      <c r="C58" s="65"/>
      <c r="D58" s="61"/>
      <c r="E58" s="61"/>
      <c r="F58" s="61"/>
      <c r="G58" s="61"/>
      <c r="H58" s="61"/>
      <c r="I58" s="61"/>
      <c r="J58" s="61"/>
      <c r="K58" s="61"/>
      <c r="L58" s="61"/>
      <c r="M58" s="61"/>
      <c r="N58" s="61"/>
      <c r="O58" s="61"/>
      <c r="P58" s="29"/>
      <c r="Q58" s="29"/>
      <c r="R58" s="29"/>
      <c r="S58" s="1"/>
      <c r="T58" s="29"/>
      <c r="U58" s="29"/>
      <c r="V58" s="29"/>
      <c r="W58" s="29"/>
      <c r="X58" s="29"/>
      <c r="Y58" s="29"/>
      <c r="Z58" s="29"/>
      <c r="AA58" s="29"/>
      <c r="AB58" s="29"/>
      <c r="AC58" s="29"/>
      <c r="AD58" s="29"/>
      <c r="AE58" s="29"/>
      <c r="AF58" s="29"/>
      <c r="AI58" s="49"/>
      <c r="AJ58" s="3"/>
      <c r="AK58" s="3"/>
      <c r="AL58" s="3"/>
      <c r="AM58" s="3"/>
      <c r="AN58" s="3"/>
      <c r="AO58" s="3"/>
      <c r="AP58" s="3"/>
      <c r="AQ58" s="3"/>
      <c r="AR58" s="3"/>
      <c r="AS58" s="3"/>
      <c r="AT58" s="3"/>
      <c r="AU58" s="3"/>
      <c r="AV58" s="3"/>
    </row>
    <row r="59" spans="1:48" s="2" customFormat="1" ht="15" hidden="1" customHeight="1" x14ac:dyDescent="0.25">
      <c r="A59" s="61" t="s">
        <v>76</v>
      </c>
      <c r="B59" s="63"/>
      <c r="C59" s="63"/>
      <c r="D59" s="61"/>
      <c r="E59" s="61"/>
      <c r="F59" s="61"/>
      <c r="G59" s="61"/>
      <c r="H59" s="61"/>
      <c r="I59" s="61"/>
      <c r="J59" s="61"/>
      <c r="K59" s="61"/>
      <c r="L59" s="61"/>
      <c r="M59" s="61"/>
      <c r="N59" s="61"/>
      <c r="O59" s="61"/>
    </row>
    <row r="60" spans="1:48" ht="15" hidden="1" customHeight="1" x14ac:dyDescent="0.25">
      <c r="A60" s="61" t="s">
        <v>75</v>
      </c>
      <c r="B60" s="61"/>
      <c r="C60" s="60"/>
      <c r="D60" s="61"/>
      <c r="E60" s="61"/>
      <c r="F60" s="61"/>
      <c r="G60" s="60"/>
      <c r="H60" s="60"/>
      <c r="I60" s="60"/>
      <c r="J60" s="60"/>
      <c r="K60" s="60"/>
      <c r="L60" s="60"/>
      <c r="M60" s="60"/>
      <c r="N60" s="60"/>
      <c r="O60" s="60"/>
      <c r="Y60" s="29"/>
      <c r="Z60" s="29"/>
      <c r="AA60" s="29"/>
      <c r="AB60" s="29"/>
      <c r="AC60" s="29"/>
      <c r="AD60" s="29"/>
      <c r="AE60" s="29"/>
      <c r="AF60" s="29"/>
      <c r="AN60" s="49"/>
      <c r="AO60" s="3"/>
      <c r="AP60" s="3"/>
      <c r="AQ60" s="3"/>
      <c r="AR60" s="3"/>
      <c r="AS60" s="3"/>
      <c r="AT60" s="3"/>
      <c r="AU60" s="3"/>
      <c r="AV60" s="3"/>
    </row>
    <row r="61" spans="1:48" ht="15" hidden="1" customHeight="1" x14ac:dyDescent="0.25">
      <c r="A61" s="61" t="s">
        <v>74</v>
      </c>
      <c r="B61" s="61"/>
      <c r="C61" s="60"/>
      <c r="D61" s="61"/>
      <c r="E61" s="61"/>
      <c r="F61" s="61"/>
      <c r="G61" s="60"/>
      <c r="H61" s="60"/>
      <c r="I61" s="60"/>
      <c r="J61" s="60"/>
      <c r="K61" s="60"/>
      <c r="L61" s="60"/>
      <c r="M61" s="60"/>
      <c r="N61" s="60"/>
      <c r="O61" s="60"/>
    </row>
    <row r="62" spans="1:48" ht="15.75" hidden="1" customHeight="1" x14ac:dyDescent="0.25">
      <c r="A62" s="61" t="s">
        <v>73</v>
      </c>
      <c r="B62" s="61"/>
      <c r="C62" s="60"/>
      <c r="D62" s="61"/>
      <c r="E62" s="61"/>
      <c r="F62" s="61"/>
      <c r="G62" s="60"/>
      <c r="H62" s="60"/>
      <c r="I62" s="60"/>
      <c r="J62" s="60"/>
      <c r="K62" s="60"/>
      <c r="L62" s="60"/>
      <c r="M62" s="60"/>
      <c r="N62" s="60"/>
      <c r="O62" s="60"/>
    </row>
    <row r="63" spans="1:48" ht="16.5" hidden="1" customHeight="1" x14ac:dyDescent="0.25">
      <c r="A63" s="61" t="s">
        <v>72</v>
      </c>
      <c r="B63" s="61"/>
      <c r="C63" s="60"/>
      <c r="D63" s="60"/>
      <c r="E63" s="60"/>
      <c r="F63" s="60"/>
      <c r="G63" s="60"/>
      <c r="H63" s="60"/>
      <c r="I63" s="60"/>
      <c r="J63" s="60"/>
      <c r="K63" s="60"/>
      <c r="L63" s="60"/>
      <c r="M63" s="60"/>
      <c r="N63" s="60"/>
      <c r="O63" s="60"/>
    </row>
    <row r="64" spans="1:48" ht="12" hidden="1" customHeight="1" x14ac:dyDescent="0.25">
      <c r="A64" s="61" t="s">
        <v>71</v>
      </c>
      <c r="B64" s="61"/>
      <c r="C64" s="60"/>
      <c r="D64" s="60"/>
      <c r="E64" s="60"/>
      <c r="F64" s="60"/>
      <c r="G64" s="60"/>
      <c r="H64" s="60"/>
      <c r="I64" s="60"/>
      <c r="J64" s="60"/>
      <c r="K64" s="60"/>
      <c r="L64" s="60"/>
      <c r="M64" s="60"/>
      <c r="N64" s="60"/>
      <c r="O64" s="60"/>
    </row>
    <row r="65" spans="1:15" ht="18" hidden="1" customHeight="1" x14ac:dyDescent="0.25">
      <c r="A65" s="61" t="s">
        <v>70</v>
      </c>
      <c r="B65" s="61"/>
      <c r="C65" s="60"/>
      <c r="D65" s="60"/>
      <c r="E65" s="60"/>
      <c r="F65" s="60"/>
      <c r="G65" s="60"/>
      <c r="H65" s="60"/>
      <c r="I65" s="60"/>
      <c r="J65" s="60"/>
      <c r="K65" s="60"/>
      <c r="L65" s="60"/>
      <c r="M65" s="60"/>
      <c r="N65" s="60"/>
      <c r="O65" s="60"/>
    </row>
    <row r="66" spans="1:15" ht="21" hidden="1" customHeight="1" x14ac:dyDescent="0.25">
      <c r="A66" s="61" t="s">
        <v>69</v>
      </c>
      <c r="B66" s="61"/>
      <c r="C66" s="60"/>
      <c r="D66" s="60"/>
      <c r="E66" s="60"/>
      <c r="F66" s="60"/>
      <c r="G66" s="60"/>
      <c r="H66" s="60"/>
      <c r="I66" s="60"/>
      <c r="J66" s="60"/>
      <c r="K66" s="60"/>
      <c r="L66" s="60"/>
      <c r="M66" s="60"/>
      <c r="N66" s="60"/>
      <c r="O66" s="60"/>
    </row>
    <row r="67" spans="1:15" ht="14.25" customHeight="1" x14ac:dyDescent="0.25">
      <c r="A67" s="60"/>
      <c r="B67" s="61"/>
      <c r="C67" s="60"/>
      <c r="D67" s="60"/>
      <c r="E67" s="60"/>
      <c r="F67" s="60"/>
      <c r="G67" s="60"/>
      <c r="H67" s="60"/>
      <c r="I67" s="60"/>
      <c r="J67" s="60"/>
      <c r="K67" s="60"/>
      <c r="L67" s="60"/>
      <c r="M67" s="60"/>
      <c r="N67" s="60"/>
      <c r="O67" s="60"/>
    </row>
    <row r="68" spans="1:15" ht="14.25" customHeight="1" x14ac:dyDescent="0.25">
      <c r="A68" s="60"/>
      <c r="B68" s="61"/>
      <c r="C68" s="60"/>
      <c r="D68" s="60"/>
      <c r="E68" s="60"/>
      <c r="F68" s="60"/>
      <c r="G68" s="60"/>
      <c r="H68" s="60"/>
      <c r="I68" s="60"/>
      <c r="J68" s="60"/>
      <c r="K68" s="60"/>
      <c r="L68" s="60"/>
      <c r="M68" s="60"/>
      <c r="N68" s="60"/>
      <c r="O68" s="60"/>
    </row>
    <row r="69" spans="1:15" ht="14.25" customHeight="1" x14ac:dyDescent="0.25">
      <c r="A69" s="60"/>
      <c r="B69" s="61"/>
      <c r="C69" s="60"/>
      <c r="D69" s="60"/>
      <c r="E69" s="60"/>
      <c r="F69" s="60"/>
      <c r="G69" s="60"/>
      <c r="H69" s="60"/>
      <c r="I69" s="60"/>
      <c r="J69" s="60"/>
      <c r="K69" s="60"/>
      <c r="L69" s="60"/>
      <c r="M69" s="60"/>
      <c r="N69" s="60"/>
      <c r="O69" s="60"/>
    </row>
    <row r="70" spans="1:15" ht="14.25" customHeight="1" x14ac:dyDescent="0.25">
      <c r="A70" s="60"/>
      <c r="B70" s="61"/>
      <c r="C70" s="60"/>
      <c r="D70" s="60"/>
      <c r="E70" s="60"/>
      <c r="F70" s="60"/>
      <c r="G70" s="60"/>
      <c r="H70" s="60"/>
      <c r="I70" s="60"/>
      <c r="J70" s="60"/>
      <c r="K70" s="60"/>
      <c r="L70" s="60"/>
      <c r="M70" s="60"/>
      <c r="N70" s="60"/>
      <c r="O70" s="60"/>
    </row>
    <row r="71" spans="1:15" ht="14.25" customHeight="1" x14ac:dyDescent="0.25">
      <c r="A71" s="60"/>
      <c r="B71" s="61"/>
      <c r="C71" s="60"/>
      <c r="D71" s="61"/>
      <c r="E71" s="61"/>
      <c r="F71" s="61"/>
      <c r="G71" s="61"/>
      <c r="H71" s="61"/>
      <c r="I71" s="61"/>
      <c r="J71" s="60"/>
      <c r="K71" s="60"/>
      <c r="L71" s="60"/>
      <c r="M71" s="60"/>
      <c r="N71" s="60"/>
      <c r="O71" s="60"/>
    </row>
    <row r="72" spans="1:15" ht="14.25" customHeight="1" x14ac:dyDescent="0.25">
      <c r="A72" s="60"/>
      <c r="B72" s="61"/>
      <c r="C72" s="60"/>
      <c r="D72" s="60"/>
      <c r="E72" s="60"/>
      <c r="F72" s="60"/>
      <c r="G72" s="60"/>
      <c r="H72" s="60"/>
      <c r="I72" s="60"/>
      <c r="J72" s="60"/>
      <c r="K72" s="60"/>
      <c r="L72" s="60"/>
      <c r="M72" s="60"/>
      <c r="N72" s="60"/>
      <c r="O72" s="60"/>
    </row>
    <row r="73" spans="1:15" ht="14.25" customHeight="1" x14ac:dyDescent="0.25">
      <c r="A73" s="60"/>
      <c r="B73" s="61"/>
      <c r="C73" s="60"/>
      <c r="D73" s="60"/>
      <c r="E73" s="60"/>
      <c r="F73" s="60"/>
      <c r="G73" s="60"/>
      <c r="H73" s="60"/>
      <c r="I73" s="60"/>
      <c r="J73" s="60"/>
      <c r="K73" s="60"/>
      <c r="L73" s="60"/>
      <c r="M73" s="60"/>
      <c r="N73" s="60"/>
      <c r="O73" s="60"/>
    </row>
    <row r="74" spans="1:15" ht="14.25" customHeight="1" x14ac:dyDescent="0.25">
      <c r="A74" s="60"/>
      <c r="B74" s="61"/>
      <c r="C74" s="60"/>
      <c r="D74" s="60"/>
      <c r="E74" s="60"/>
      <c r="F74" s="60"/>
      <c r="G74" s="60"/>
      <c r="H74" s="60"/>
      <c r="I74" s="60"/>
      <c r="J74" s="60"/>
      <c r="K74" s="60"/>
      <c r="L74" s="60"/>
      <c r="M74" s="60"/>
      <c r="N74" s="60"/>
      <c r="O74" s="60"/>
    </row>
    <row r="75" spans="1:15" ht="14.25" customHeight="1" x14ac:dyDescent="0.25">
      <c r="A75" s="60"/>
      <c r="B75" s="61"/>
      <c r="C75" s="60"/>
      <c r="D75" s="60"/>
      <c r="E75" s="60"/>
      <c r="F75" s="60"/>
      <c r="G75" s="60"/>
      <c r="H75" s="60"/>
      <c r="I75" s="60"/>
      <c r="J75" s="60"/>
      <c r="K75" s="60"/>
      <c r="L75" s="60"/>
      <c r="M75" s="60"/>
      <c r="N75" s="60"/>
      <c r="O75" s="60"/>
    </row>
    <row r="76" spans="1:15" ht="14.25" customHeight="1" x14ac:dyDescent="0.25">
      <c r="A76" s="60"/>
      <c r="B76" s="61"/>
      <c r="C76" s="60"/>
      <c r="D76" s="60"/>
      <c r="E76" s="60"/>
      <c r="F76" s="60"/>
      <c r="G76" s="60"/>
      <c r="H76" s="60"/>
      <c r="I76" s="60"/>
      <c r="J76" s="60"/>
      <c r="K76" s="60"/>
      <c r="L76" s="60"/>
      <c r="M76" s="60"/>
      <c r="N76" s="60"/>
      <c r="O76" s="60"/>
    </row>
    <row r="77" spans="1:15" ht="14.25" customHeight="1" x14ac:dyDescent="0.25">
      <c r="A77" s="60"/>
      <c r="B77" s="61"/>
      <c r="C77" s="60"/>
      <c r="D77" s="60"/>
      <c r="E77" s="60"/>
      <c r="F77" s="60"/>
      <c r="G77" s="60"/>
      <c r="H77" s="60"/>
      <c r="I77" s="60"/>
      <c r="J77" s="60"/>
      <c r="K77" s="60"/>
      <c r="L77" s="60"/>
      <c r="M77" s="60"/>
      <c r="N77" s="60"/>
      <c r="O77" s="60"/>
    </row>
    <row r="78" spans="1:15" ht="14.25" customHeight="1" x14ac:dyDescent="0.25">
      <c r="A78" s="60"/>
      <c r="B78" s="61"/>
      <c r="C78" s="60"/>
      <c r="D78" s="60"/>
      <c r="E78" s="60"/>
      <c r="F78" s="60"/>
      <c r="G78" s="60"/>
      <c r="H78" s="60"/>
      <c r="I78" s="60"/>
      <c r="J78" s="60"/>
      <c r="K78" s="60"/>
      <c r="L78" s="60"/>
      <c r="M78" s="60"/>
      <c r="N78" s="60"/>
      <c r="O78" s="60"/>
    </row>
    <row r="79" spans="1:15" ht="14.25" customHeight="1" x14ac:dyDescent="0.25">
      <c r="A79" s="60"/>
      <c r="B79" s="61"/>
      <c r="C79" s="60"/>
      <c r="D79" s="60"/>
      <c r="E79" s="60"/>
      <c r="F79" s="60"/>
      <c r="G79" s="60"/>
      <c r="H79" s="60"/>
      <c r="I79" s="60"/>
      <c r="J79" s="60"/>
      <c r="K79" s="60"/>
      <c r="L79" s="60"/>
      <c r="M79" s="60"/>
      <c r="N79" s="60"/>
      <c r="O79" s="60"/>
    </row>
    <row r="80" spans="1:15" ht="14.25" customHeight="1" x14ac:dyDescent="0.25">
      <c r="A80" s="60"/>
      <c r="B80" s="61"/>
      <c r="C80" s="60"/>
      <c r="D80" s="60"/>
      <c r="E80" s="60"/>
      <c r="F80" s="60"/>
      <c r="G80" s="60"/>
      <c r="H80" s="60"/>
      <c r="I80" s="60"/>
      <c r="J80" s="60"/>
      <c r="K80" s="60"/>
      <c r="L80" s="60"/>
      <c r="M80" s="60"/>
      <c r="N80" s="60"/>
      <c r="O80" s="60"/>
    </row>
    <row r="81" spans="1:15" ht="14.25" customHeight="1" x14ac:dyDescent="0.25">
      <c r="A81" s="60"/>
      <c r="B81" s="61"/>
      <c r="C81" s="60"/>
      <c r="D81" s="60"/>
      <c r="E81" s="60"/>
      <c r="F81" s="60"/>
      <c r="G81" s="60"/>
      <c r="H81" s="60"/>
      <c r="I81" s="60"/>
      <c r="J81" s="60"/>
      <c r="K81" s="60"/>
      <c r="L81" s="60"/>
      <c r="M81" s="60"/>
      <c r="N81" s="60"/>
      <c r="O81" s="60"/>
    </row>
    <row r="82" spans="1:15" ht="14.25" customHeight="1" x14ac:dyDescent="0.2">
      <c r="A82" s="60"/>
      <c r="B82" s="60"/>
      <c r="C82" s="60"/>
      <c r="D82" s="60"/>
      <c r="E82" s="60"/>
      <c r="F82" s="60"/>
      <c r="G82" s="60"/>
      <c r="H82" s="60"/>
      <c r="I82" s="60"/>
      <c r="J82" s="60"/>
      <c r="K82" s="60"/>
      <c r="L82" s="60"/>
      <c r="M82" s="60"/>
      <c r="N82" s="60"/>
      <c r="O82" s="60"/>
    </row>
    <row r="83" spans="1:15" ht="14.25" customHeight="1" x14ac:dyDescent="0.2">
      <c r="A83" s="60"/>
      <c r="B83" s="60"/>
      <c r="C83" s="60"/>
      <c r="D83" s="60"/>
      <c r="E83" s="60"/>
      <c r="F83" s="60"/>
      <c r="G83" s="60"/>
      <c r="H83" s="60"/>
      <c r="I83" s="60"/>
      <c r="J83" s="60"/>
      <c r="K83" s="60"/>
      <c r="L83" s="60"/>
      <c r="M83" s="60"/>
      <c r="N83" s="60"/>
      <c r="O83" s="60"/>
    </row>
    <row r="84" spans="1:15" ht="14.25" customHeight="1" x14ac:dyDescent="0.2">
      <c r="A84" s="60"/>
      <c r="B84" s="60"/>
      <c r="C84" s="60"/>
      <c r="D84" s="60"/>
      <c r="E84" s="60"/>
      <c r="F84" s="60"/>
      <c r="G84" s="60"/>
      <c r="H84" s="60"/>
      <c r="I84" s="60"/>
      <c r="J84" s="60"/>
      <c r="K84" s="60"/>
      <c r="L84" s="60"/>
      <c r="M84" s="60"/>
      <c r="N84" s="60"/>
      <c r="O84" s="60"/>
    </row>
    <row r="85" spans="1:15" ht="14.25" customHeight="1" x14ac:dyDescent="0.2">
      <c r="A85" s="60"/>
      <c r="B85" s="60"/>
      <c r="C85" s="60"/>
      <c r="D85" s="60"/>
      <c r="E85" s="60"/>
      <c r="F85" s="60"/>
      <c r="G85" s="60"/>
      <c r="H85" s="60"/>
      <c r="I85" s="60"/>
      <c r="J85" s="60"/>
      <c r="K85" s="60"/>
      <c r="L85" s="60"/>
      <c r="M85" s="60"/>
      <c r="N85" s="60"/>
      <c r="O85" s="60"/>
    </row>
    <row r="86" spans="1:15" ht="14.25" customHeight="1" x14ac:dyDescent="0.2">
      <c r="A86" s="60"/>
      <c r="B86" s="60"/>
      <c r="C86" s="60"/>
      <c r="D86" s="60"/>
      <c r="E86" s="60"/>
      <c r="F86" s="60"/>
      <c r="G86" s="60"/>
      <c r="H86" s="60"/>
      <c r="I86" s="60"/>
      <c r="J86" s="60"/>
      <c r="K86" s="60"/>
      <c r="L86" s="60"/>
      <c r="M86" s="60"/>
      <c r="N86" s="60"/>
      <c r="O86" s="60"/>
    </row>
    <row r="87" spans="1:15" ht="14.25" customHeight="1" x14ac:dyDescent="0.2">
      <c r="A87" s="60"/>
      <c r="B87" s="60"/>
      <c r="C87" s="60"/>
      <c r="D87" s="60"/>
      <c r="E87" s="60"/>
      <c r="F87" s="60"/>
      <c r="G87" s="60"/>
      <c r="H87" s="60"/>
      <c r="I87" s="60"/>
      <c r="J87" s="60"/>
      <c r="K87" s="60"/>
      <c r="L87" s="60"/>
      <c r="M87" s="60"/>
      <c r="N87" s="60"/>
      <c r="O87" s="60"/>
    </row>
    <row r="88" spans="1:15" ht="14.25" customHeight="1" x14ac:dyDescent="0.2">
      <c r="A88" s="60"/>
      <c r="B88" s="60"/>
      <c r="C88" s="60"/>
      <c r="D88" s="60"/>
      <c r="E88" s="60"/>
      <c r="F88" s="60"/>
      <c r="G88" s="60"/>
      <c r="H88" s="60"/>
      <c r="I88" s="60"/>
      <c r="J88" s="60"/>
      <c r="K88" s="60"/>
      <c r="L88" s="60"/>
      <c r="M88" s="60"/>
      <c r="N88" s="60"/>
      <c r="O88" s="60"/>
    </row>
    <row r="89" spans="1:15" ht="14.25" customHeight="1" x14ac:dyDescent="0.2">
      <c r="A89" s="60"/>
      <c r="B89" s="60"/>
      <c r="C89" s="60"/>
      <c r="D89" s="60"/>
      <c r="E89" s="60"/>
      <c r="F89" s="60"/>
      <c r="G89" s="60"/>
      <c r="H89" s="60"/>
      <c r="I89" s="60"/>
      <c r="J89" s="60"/>
      <c r="K89" s="60"/>
      <c r="L89" s="60"/>
      <c r="M89" s="60"/>
      <c r="N89" s="60"/>
      <c r="O89" s="60"/>
    </row>
    <row r="90" spans="1:15" ht="14.25" customHeight="1" x14ac:dyDescent="0.2">
      <c r="A90" s="60"/>
      <c r="B90" s="60"/>
      <c r="C90" s="60"/>
      <c r="D90" s="60"/>
      <c r="E90" s="60"/>
      <c r="F90" s="60"/>
      <c r="G90" s="60"/>
      <c r="H90" s="60"/>
      <c r="I90" s="60"/>
      <c r="J90" s="60"/>
      <c r="K90" s="60"/>
      <c r="L90" s="60"/>
      <c r="M90" s="60"/>
      <c r="N90" s="60"/>
      <c r="O90" s="60"/>
    </row>
    <row r="91" spans="1:15" ht="14.25" customHeight="1" x14ac:dyDescent="0.2">
      <c r="A91" s="60"/>
      <c r="B91" s="60"/>
      <c r="C91" s="60"/>
      <c r="D91" s="60"/>
      <c r="E91" s="60"/>
      <c r="F91" s="60"/>
      <c r="G91" s="60"/>
      <c r="H91" s="60"/>
      <c r="I91" s="60"/>
      <c r="J91" s="60"/>
      <c r="K91" s="60"/>
      <c r="L91" s="60"/>
      <c r="M91" s="60"/>
      <c r="N91" s="60"/>
      <c r="O91" s="60"/>
    </row>
    <row r="92" spans="1:15" ht="14.25" customHeight="1" x14ac:dyDescent="0.2">
      <c r="A92" s="60"/>
      <c r="B92" s="60"/>
      <c r="C92" s="60"/>
      <c r="D92" s="60"/>
      <c r="E92" s="60"/>
      <c r="F92" s="60"/>
      <c r="G92" s="60"/>
      <c r="H92" s="60"/>
      <c r="I92" s="60"/>
      <c r="J92" s="60"/>
      <c r="K92" s="60"/>
      <c r="L92" s="60"/>
      <c r="M92" s="60"/>
      <c r="N92" s="60"/>
      <c r="O92" s="60"/>
    </row>
    <row r="93" spans="1:15" ht="14.25" customHeight="1" x14ac:dyDescent="0.2">
      <c r="A93" s="60"/>
      <c r="B93" s="60"/>
      <c r="C93" s="60"/>
      <c r="D93" s="60"/>
      <c r="E93" s="60"/>
      <c r="F93" s="60"/>
      <c r="G93" s="60"/>
      <c r="H93" s="60"/>
      <c r="I93" s="60"/>
      <c r="J93" s="60"/>
      <c r="K93" s="60"/>
      <c r="L93" s="60"/>
      <c r="M93" s="60"/>
      <c r="N93" s="60"/>
      <c r="O93" s="60"/>
    </row>
    <row r="94" spans="1:15" ht="14.25" customHeight="1" x14ac:dyDescent="0.2">
      <c r="A94" s="60"/>
      <c r="B94" s="60"/>
      <c r="C94" s="60"/>
      <c r="D94" s="60"/>
      <c r="E94" s="60"/>
      <c r="F94" s="60"/>
      <c r="G94" s="60"/>
      <c r="H94" s="60"/>
      <c r="I94" s="60"/>
      <c r="J94" s="60"/>
      <c r="K94" s="60"/>
      <c r="L94" s="60"/>
      <c r="M94" s="60"/>
      <c r="N94" s="60"/>
      <c r="O94" s="60"/>
    </row>
    <row r="95" spans="1:15" ht="14.25" customHeight="1" x14ac:dyDescent="0.2">
      <c r="A95" s="60"/>
      <c r="B95" s="60"/>
      <c r="C95" s="60"/>
      <c r="D95" s="60"/>
      <c r="E95" s="60"/>
      <c r="F95" s="60"/>
      <c r="G95" s="60"/>
      <c r="H95" s="60"/>
      <c r="I95" s="60"/>
      <c r="J95" s="60"/>
      <c r="K95" s="60"/>
      <c r="L95" s="60"/>
      <c r="M95" s="60"/>
      <c r="N95" s="60"/>
      <c r="O95" s="60"/>
    </row>
    <row r="96" spans="1:15" ht="14.25" customHeight="1" x14ac:dyDescent="0.2">
      <c r="A96" s="60"/>
      <c r="B96" s="60"/>
      <c r="C96" s="60"/>
      <c r="D96" s="60"/>
      <c r="E96" s="60"/>
      <c r="F96" s="60"/>
      <c r="G96" s="60"/>
      <c r="H96" s="60"/>
      <c r="I96" s="60"/>
      <c r="J96" s="60"/>
      <c r="K96" s="60"/>
      <c r="L96" s="60"/>
      <c r="M96" s="60"/>
      <c r="N96" s="60"/>
      <c r="O96" s="60"/>
    </row>
    <row r="97" spans="1:15" ht="14.25" customHeight="1" x14ac:dyDescent="0.2">
      <c r="A97" s="60"/>
      <c r="B97" s="60"/>
      <c r="C97" s="60"/>
      <c r="D97" s="60"/>
      <c r="E97" s="60"/>
      <c r="F97" s="60"/>
      <c r="G97" s="60"/>
      <c r="H97" s="60"/>
      <c r="I97" s="60"/>
      <c r="J97" s="60"/>
      <c r="K97" s="60"/>
      <c r="L97" s="60"/>
      <c r="M97" s="60"/>
      <c r="N97" s="60"/>
      <c r="O97" s="60"/>
    </row>
    <row r="98" spans="1:15" ht="14.25" customHeight="1" x14ac:dyDescent="0.2">
      <c r="A98" s="60"/>
      <c r="B98" s="60"/>
      <c r="C98" s="60"/>
      <c r="D98" s="60"/>
      <c r="E98" s="60"/>
      <c r="F98" s="60"/>
      <c r="G98" s="60"/>
      <c r="H98" s="60"/>
      <c r="I98" s="60"/>
      <c r="J98" s="60"/>
      <c r="K98" s="60"/>
      <c r="L98" s="60"/>
      <c r="M98" s="60"/>
      <c r="N98" s="60"/>
      <c r="O98" s="60"/>
    </row>
    <row r="99" spans="1:15" ht="14.25" customHeight="1" x14ac:dyDescent="0.2">
      <c r="A99" s="60"/>
      <c r="B99" s="60"/>
      <c r="C99" s="60"/>
      <c r="D99" s="60"/>
      <c r="E99" s="60"/>
      <c r="F99" s="60"/>
      <c r="G99" s="60"/>
      <c r="H99" s="60"/>
      <c r="I99" s="60"/>
      <c r="J99" s="60"/>
      <c r="K99" s="60"/>
      <c r="L99" s="60"/>
      <c r="M99" s="60"/>
      <c r="N99" s="60"/>
      <c r="O99" s="60"/>
    </row>
    <row r="100" spans="1:15" ht="14.25" customHeight="1" x14ac:dyDescent="0.2">
      <c r="A100" s="60"/>
      <c r="B100" s="60"/>
      <c r="C100" s="60"/>
      <c r="D100" s="60"/>
      <c r="E100" s="60"/>
      <c r="F100" s="60"/>
      <c r="G100" s="60"/>
      <c r="H100" s="60"/>
      <c r="I100" s="60"/>
      <c r="J100" s="60"/>
      <c r="K100" s="60"/>
      <c r="L100" s="60"/>
      <c r="M100" s="60"/>
      <c r="N100" s="60"/>
      <c r="O100" s="60"/>
    </row>
    <row r="101" spans="1:15" ht="14.25" customHeight="1" x14ac:dyDescent="0.2">
      <c r="A101" s="60"/>
      <c r="B101" s="60"/>
      <c r="C101" s="60"/>
      <c r="D101" s="60"/>
      <c r="E101" s="60"/>
      <c r="F101" s="60"/>
      <c r="G101" s="60"/>
      <c r="H101" s="60"/>
      <c r="I101" s="60"/>
      <c r="J101" s="60"/>
      <c r="K101" s="60"/>
      <c r="L101" s="60"/>
      <c r="M101" s="60"/>
      <c r="N101" s="60"/>
      <c r="O101" s="60"/>
    </row>
  </sheetData>
  <mergeCells count="66">
    <mergeCell ref="H8:K8"/>
    <mergeCell ref="D8:G8"/>
    <mergeCell ref="A8:C8"/>
    <mergeCell ref="A6:T6"/>
    <mergeCell ref="A7:T7"/>
    <mergeCell ref="L8:O8"/>
    <mergeCell ref="B49:C49"/>
    <mergeCell ref="B38:C38"/>
    <mergeCell ref="B39:C39"/>
    <mergeCell ref="B36:C36"/>
    <mergeCell ref="B48:C48"/>
    <mergeCell ref="B40:C40"/>
    <mergeCell ref="B37:C37"/>
    <mergeCell ref="B47:C47"/>
    <mergeCell ref="B44:C44"/>
    <mergeCell ref="B46:C46"/>
    <mergeCell ref="B43:C43"/>
    <mergeCell ref="B41:C41"/>
    <mergeCell ref="B45:C45"/>
    <mergeCell ref="B42:C42"/>
    <mergeCell ref="B9:C9"/>
    <mergeCell ref="B10:C10"/>
    <mergeCell ref="B11:C11"/>
    <mergeCell ref="B12:C12"/>
    <mergeCell ref="B23:C23"/>
    <mergeCell ref="B22:C22"/>
    <mergeCell ref="B13:C13"/>
    <mergeCell ref="B18:C18"/>
    <mergeCell ref="B14:C14"/>
    <mergeCell ref="B15:C15"/>
    <mergeCell ref="B16:C16"/>
    <mergeCell ref="B17:C17"/>
    <mergeCell ref="B20:C20"/>
    <mergeCell ref="B21:C21"/>
    <mergeCell ref="B19:C19"/>
    <mergeCell ref="P24:T24"/>
    <mergeCell ref="B32:C32"/>
    <mergeCell ref="B33:C33"/>
    <mergeCell ref="B34:C34"/>
    <mergeCell ref="B35:C35"/>
    <mergeCell ref="B24:C24"/>
    <mergeCell ref="B28:C28"/>
    <mergeCell ref="B29:C29"/>
    <mergeCell ref="B30:C30"/>
    <mergeCell ref="B31:C31"/>
    <mergeCell ref="B26:C26"/>
    <mergeCell ref="B27:C27"/>
    <mergeCell ref="B25:C25"/>
    <mergeCell ref="P26:T26"/>
    <mergeCell ref="P28:T28"/>
    <mergeCell ref="P30:T30"/>
    <mergeCell ref="P12:T12"/>
    <mergeCell ref="P14:T14"/>
    <mergeCell ref="P16:T16"/>
    <mergeCell ref="P18:T18"/>
    <mergeCell ref="P22:T22"/>
    <mergeCell ref="P20:T20"/>
    <mergeCell ref="P46:T46"/>
    <mergeCell ref="P48:T48"/>
    <mergeCell ref="P32:T32"/>
    <mergeCell ref="P34:T34"/>
    <mergeCell ref="P36:T36"/>
    <mergeCell ref="P38:T38"/>
    <mergeCell ref="P40:T40"/>
    <mergeCell ref="P42:T42"/>
    <mergeCell ref="P44:T44"/>
  </mergeCells>
  <dataValidations count="9">
    <dataValidation type="list" operator="lessThanOrEqual" showInputMessage="1" showErrorMessage="1" errorTitle="Název aktivity" error="Název aktivity může mít maximálně 100 znaků" prompt="vyberte z nabídky, případně specifikujte v Poznámce" sqref="B10:C10">
      <formula1>$A$55:$A$66</formula1>
    </dataValidation>
    <dataValidation type="list" operator="lessThanOrEqual" allowBlank="1" showInputMessage="1" showErrorMessage="1" errorTitle="Název aktivity" error="Název aktivity může mít maximálně 100 znaků" prompt="vyberte z nabídky, případně specifikujte v Poznámce" sqref="B11:C48">
      <formula1>$A$55:$A$66</formula1>
    </dataValidation>
    <dataValidation type="date" allowBlank="1" showInputMessage="1" showErrorMessage="1" sqref="V5:W5">
      <formula1>1</formula1>
      <formula2>73051</formula2>
    </dataValidation>
    <dataValidation type="whole" allowBlank="1" showInputMessage="1" showErrorMessage="1" sqref="A10:A49">
      <formula1>0</formula1>
      <formula2>1000</formula2>
    </dataValidation>
    <dataValidation type="textLength" operator="lessThanOrEqual" allowBlank="1" showInputMessage="1" showErrorMessage="1" errorTitle="Název aktivity" error="Název aktivity může mít maximálně 100 znaků" sqref="B56:C56 B59:C59 B53:C53">
      <formula1>100</formula1>
    </dataValidation>
    <dataValidation operator="lessThanOrEqual" allowBlank="1" showInputMessage="1" showErrorMessage="1" sqref="C57 B49:C49 B54:C55 B57:B58"/>
    <dataValidation type="textLength" operator="lessThanOrEqual" allowBlank="1" showInputMessage="1" showErrorMessage="1" errorTitle="Název organizace" error="Název organizace může mít maximálně 100 znaků" sqref="P49:R58">
      <formula1>100</formula1>
    </dataValidation>
    <dataValidation type="list" allowBlank="1" showInputMessage="1" showErrorMessage="1" errorTitle="Plán realizace aktivity" error="Probíhá-li v daném měsíci indikativního plánu realizace dané aktivity, vložte znak &quot;x&quot;. V opačném případě ponechte buňku prázdnou (obsah buňky odstraníte klávesou &lt;Delete&gt;)." sqref="D49:O49 D13:O13 D15:O15 D17:O17 D19:O19 D21:O21 D23:O23 D25:O25 D27:O27 D29:O29 D31:O31 D33:O33 D35:O35 D37:O37 D39:O39 D41:O41 D43:O43 D45:O45 D47:O47 D11:O11">
      <formula1>"x"</formula1>
    </dataValidation>
    <dataValidation type="list" allowBlank="1" showInputMessage="1" showErrorMessage="1" errorTitle="Plán přípravy aktivity" error="Probíhá-li v daném měsíci indikativního plánu příprava dané aktivity, vložte znak &quot;x&quot;. V opačném případě ponechte buňku prázdnou (obsah buňky odstraníte klávesou &lt;Delete&gt;)." sqref="D16:O16 D18:O18 D20:O20 D22:O22 D24:O24 D26:O26 D28:O28 D30:O30 D32:O32 D34:O34 D36:O36 D38:O38 D40:O40 D42:O42 D44:O44 D46:O46 D48:O48 D10:O10 D12:O12 D14:O14">
      <formula1>"x"</formula1>
    </dataValidation>
  </dataValidations>
  <pageMargins left="0.78740157480314965" right="0.78740157480314965" top="0.39370078740157483" bottom="1.1811023622047245" header="0" footer="0.39370078740157483"/>
  <pageSetup paperSize="9" scale="90" orientation="landscape" r:id="rId1"/>
  <headerFooter alignWithMargins="0">
    <oddHeader>&amp;RPříloha č. 1</oddHeader>
    <oddFooter xml:space="preserve">&amp;L&amp;G&amp;R4/8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8"/>
  <sheetViews>
    <sheetView view="pageLayout" topLeftCell="A19" zoomScale="70" zoomScaleNormal="85" zoomScaleSheetLayoutView="100" zoomScalePageLayoutView="70" workbookViewId="0">
      <selection activeCell="B40" sqref="B40"/>
    </sheetView>
  </sheetViews>
  <sheetFormatPr defaultColWidth="4.5703125" defaultRowHeight="14.25" x14ac:dyDescent="0.25"/>
  <cols>
    <col min="1" max="1" width="13.42578125" style="14" customWidth="1"/>
    <col min="2" max="2" width="52.140625" style="2" customWidth="1"/>
    <col min="3" max="17" width="10.28515625" style="2" customWidth="1"/>
    <col min="18" max="16384" width="4.5703125" style="2"/>
  </cols>
  <sheetData>
    <row r="1" spans="1:17" x14ac:dyDescent="0.25">
      <c r="A1" s="121"/>
      <c r="B1" s="468" t="s">
        <v>87</v>
      </c>
      <c r="C1" s="468"/>
      <c r="D1" s="468"/>
      <c r="E1" s="468"/>
      <c r="F1" s="122"/>
      <c r="G1" s="122"/>
      <c r="H1" s="122"/>
      <c r="I1" s="123"/>
      <c r="J1" s="124"/>
      <c r="K1" s="469"/>
      <c r="L1" s="469"/>
      <c r="M1" s="469"/>
      <c r="N1" s="198"/>
      <c r="O1" s="198"/>
      <c r="P1" s="198"/>
      <c r="Q1" s="198"/>
    </row>
    <row r="2" spans="1:17" ht="0.75" customHeight="1" thickBot="1" x14ac:dyDescent="0.3">
      <c r="A2" s="121"/>
      <c r="B2" s="125"/>
      <c r="C2" s="125"/>
      <c r="D2" s="125"/>
      <c r="E2" s="125"/>
      <c r="F2" s="122"/>
      <c r="G2" s="122"/>
      <c r="H2" s="122"/>
      <c r="I2" s="123"/>
      <c r="J2" s="126"/>
      <c r="K2" s="126"/>
      <c r="L2" s="126"/>
      <c r="M2" s="126"/>
      <c r="N2" s="126"/>
      <c r="O2" s="126"/>
      <c r="P2" s="126"/>
      <c r="Q2" s="126"/>
    </row>
    <row r="3" spans="1:17" ht="30.75" customHeight="1" thickBot="1" x14ac:dyDescent="0.3">
      <c r="A3" s="470" t="s">
        <v>100</v>
      </c>
      <c r="B3" s="471"/>
      <c r="C3" s="127" t="s">
        <v>54</v>
      </c>
      <c r="D3" s="207"/>
      <c r="E3" s="128"/>
      <c r="F3" s="472">
        <v>2017</v>
      </c>
      <c r="G3" s="464"/>
      <c r="H3" s="464"/>
      <c r="I3" s="464"/>
      <c r="J3" s="464">
        <v>2018</v>
      </c>
      <c r="K3" s="464"/>
      <c r="L3" s="464"/>
      <c r="M3" s="464"/>
      <c r="N3" s="464">
        <v>2019</v>
      </c>
      <c r="O3" s="464"/>
      <c r="P3" s="464"/>
      <c r="Q3" s="464"/>
    </row>
    <row r="4" spans="1:17" ht="15.75" customHeight="1" thickBot="1" x14ac:dyDescent="0.3">
      <c r="A4" s="473" t="s">
        <v>90</v>
      </c>
      <c r="B4" s="474"/>
      <c r="C4" s="474"/>
      <c r="D4" s="475"/>
      <c r="E4" s="476"/>
      <c r="F4" s="465"/>
      <c r="G4" s="466"/>
      <c r="H4" s="466"/>
      <c r="I4" s="466"/>
      <c r="J4" s="465"/>
      <c r="K4" s="466"/>
      <c r="L4" s="466"/>
      <c r="M4" s="467"/>
      <c r="N4" s="215"/>
      <c r="O4" s="215"/>
      <c r="P4" s="215"/>
      <c r="Q4" s="215"/>
    </row>
    <row r="5" spans="1:17" s="17" customFormat="1" ht="56.25" customHeight="1" thickBot="1" x14ac:dyDescent="0.2">
      <c r="A5" s="163" t="s">
        <v>101</v>
      </c>
      <c r="B5" s="161" t="s">
        <v>102</v>
      </c>
      <c r="C5" s="162" t="s">
        <v>59</v>
      </c>
      <c r="D5" s="208" t="s">
        <v>216</v>
      </c>
      <c r="E5" s="160" t="s">
        <v>55</v>
      </c>
      <c r="F5" s="129" t="s">
        <v>143</v>
      </c>
      <c r="G5" s="130" t="s">
        <v>62</v>
      </c>
      <c r="H5" s="130" t="s">
        <v>60</v>
      </c>
      <c r="I5" s="131" t="s">
        <v>63</v>
      </c>
      <c r="J5" s="129" t="s">
        <v>143</v>
      </c>
      <c r="K5" s="130" t="s">
        <v>62</v>
      </c>
      <c r="L5" s="130" t="s">
        <v>60</v>
      </c>
      <c r="M5" s="131" t="s">
        <v>63</v>
      </c>
      <c r="N5" s="129" t="s">
        <v>143</v>
      </c>
      <c r="O5" s="130" t="s">
        <v>62</v>
      </c>
      <c r="P5" s="130" t="s">
        <v>60</v>
      </c>
      <c r="Q5" s="131" t="s">
        <v>63</v>
      </c>
    </row>
    <row r="6" spans="1:17" s="17" customFormat="1" ht="20.100000000000001" customHeight="1" thickBot="1" x14ac:dyDescent="0.2">
      <c r="A6" s="165" t="s">
        <v>103</v>
      </c>
      <c r="B6" s="164" t="s">
        <v>122</v>
      </c>
      <c r="C6" s="183">
        <f t="shared" ref="C6:C31" si="0">I6+M6+Q6</f>
        <v>0</v>
      </c>
      <c r="D6" s="209"/>
      <c r="E6" s="184"/>
      <c r="F6" s="185"/>
      <c r="G6" s="186"/>
      <c r="H6" s="187"/>
      <c r="I6" s="188">
        <f>I7+I12+I16+I19+I23+I25+I27+I30</f>
        <v>0</v>
      </c>
      <c r="J6" s="185"/>
      <c r="K6" s="186"/>
      <c r="L6" s="187"/>
      <c r="M6" s="188">
        <f>M7+M12+M16+M19+M23+M25+M27+M30</f>
        <v>0</v>
      </c>
      <c r="N6" s="185"/>
      <c r="O6" s="186"/>
      <c r="P6" s="187"/>
      <c r="Q6" s="188">
        <f>Q7+Q12+Q16+Q19+Q23+Q25+Q27+Q30</f>
        <v>0</v>
      </c>
    </row>
    <row r="7" spans="1:17" s="17" customFormat="1" ht="20.100000000000001" customHeight="1" x14ac:dyDescent="0.15">
      <c r="A7" s="158" t="s">
        <v>104</v>
      </c>
      <c r="B7" s="201" t="s">
        <v>123</v>
      </c>
      <c r="C7" s="202">
        <f t="shared" ref="C7:C18" si="1">I7+M7+Q7</f>
        <v>0</v>
      </c>
      <c r="D7" s="210"/>
      <c r="E7" s="203"/>
      <c r="F7" s="204"/>
      <c r="G7" s="205"/>
      <c r="H7" s="206"/>
      <c r="I7" s="202">
        <f>SUM(I8:I11)</f>
        <v>0</v>
      </c>
      <c r="J7" s="204"/>
      <c r="K7" s="205"/>
      <c r="L7" s="206"/>
      <c r="M7" s="202">
        <f>SUM(M8:M11)</f>
        <v>0</v>
      </c>
      <c r="N7" s="204"/>
      <c r="O7" s="205"/>
      <c r="P7" s="206"/>
      <c r="Q7" s="202">
        <f>SUM(Q8:Q11)</f>
        <v>0</v>
      </c>
    </row>
    <row r="8" spans="1:17" s="17" customFormat="1" ht="20.100000000000001" customHeight="1" x14ac:dyDescent="0.15">
      <c r="A8" s="156" t="s">
        <v>132</v>
      </c>
      <c r="B8" s="166" t="s">
        <v>134</v>
      </c>
      <c r="C8" s="189">
        <f t="shared" si="1"/>
        <v>0</v>
      </c>
      <c r="D8" s="211">
        <v>50000</v>
      </c>
      <c r="E8" s="190" t="s">
        <v>113</v>
      </c>
      <c r="F8" s="191"/>
      <c r="G8" s="192"/>
      <c r="H8" s="193"/>
      <c r="I8" s="194">
        <f t="shared" ref="I8:I31" si="2">ROUND((F8*(G8*(H8/100)+G8)),0)</f>
        <v>0</v>
      </c>
      <c r="J8" s="191"/>
      <c r="K8" s="192"/>
      <c r="L8" s="193"/>
      <c r="M8" s="189">
        <f t="shared" ref="M8:M31" si="3">ROUND((J8*(K8*(L8/100)+K8)),0)</f>
        <v>0</v>
      </c>
      <c r="N8" s="191"/>
      <c r="O8" s="192"/>
      <c r="P8" s="193"/>
      <c r="Q8" s="189">
        <f t="shared" ref="Q8:Q31" si="4">ROUND((N8*(O8*(P8/100)+O8)),0)</f>
        <v>0</v>
      </c>
    </row>
    <row r="9" spans="1:17" s="17" customFormat="1" ht="20.100000000000001" customHeight="1" x14ac:dyDescent="0.15">
      <c r="A9" s="156" t="s">
        <v>131</v>
      </c>
      <c r="B9" s="166" t="s">
        <v>135</v>
      </c>
      <c r="C9" s="189">
        <f t="shared" si="1"/>
        <v>0</v>
      </c>
      <c r="D9" s="211">
        <v>250000</v>
      </c>
      <c r="E9" s="190" t="s">
        <v>113</v>
      </c>
      <c r="F9" s="191"/>
      <c r="G9" s="192"/>
      <c r="H9" s="193"/>
      <c r="I9" s="194">
        <f t="shared" si="2"/>
        <v>0</v>
      </c>
      <c r="J9" s="191"/>
      <c r="K9" s="192"/>
      <c r="L9" s="193"/>
      <c r="M9" s="189">
        <f t="shared" si="3"/>
        <v>0</v>
      </c>
      <c r="N9" s="191"/>
      <c r="O9" s="192"/>
      <c r="P9" s="193"/>
      <c r="Q9" s="189">
        <f t="shared" si="4"/>
        <v>0</v>
      </c>
    </row>
    <row r="10" spans="1:17" s="17" customFormat="1" ht="20.100000000000001" customHeight="1" x14ac:dyDescent="0.15">
      <c r="A10" s="156" t="s">
        <v>133</v>
      </c>
      <c r="B10" s="166" t="s">
        <v>136</v>
      </c>
      <c r="C10" s="189">
        <f t="shared" si="1"/>
        <v>0</v>
      </c>
      <c r="D10" s="211">
        <v>200000</v>
      </c>
      <c r="E10" s="190" t="s">
        <v>113</v>
      </c>
      <c r="F10" s="191"/>
      <c r="G10" s="192"/>
      <c r="H10" s="193"/>
      <c r="I10" s="194">
        <f t="shared" ref="I10" si="5">ROUND((F10*(G10*(H10/100)+G10)),0)</f>
        <v>0</v>
      </c>
      <c r="J10" s="191"/>
      <c r="K10" s="192"/>
      <c r="L10" s="193"/>
      <c r="M10" s="189">
        <f t="shared" ref="M10" si="6">ROUND((J10*(K10*(L10/100)+K10)),0)</f>
        <v>0</v>
      </c>
      <c r="N10" s="191"/>
      <c r="O10" s="192"/>
      <c r="P10" s="193"/>
      <c r="Q10" s="189">
        <f t="shared" ref="Q10" si="7">ROUND((N10*(O10*(P10/100)+O10)),0)</f>
        <v>0</v>
      </c>
    </row>
    <row r="11" spans="1:17" s="17" customFormat="1" ht="20.100000000000001" customHeight="1" x14ac:dyDescent="0.15">
      <c r="A11" s="156" t="s">
        <v>164</v>
      </c>
      <c r="B11" s="166" t="s">
        <v>165</v>
      </c>
      <c r="C11" s="189">
        <f t="shared" si="1"/>
        <v>0</v>
      </c>
      <c r="D11" s="211">
        <v>50000</v>
      </c>
      <c r="E11" s="190" t="s">
        <v>113</v>
      </c>
      <c r="F11" s="191"/>
      <c r="G11" s="192"/>
      <c r="H11" s="193"/>
      <c r="I11" s="194">
        <f t="shared" si="2"/>
        <v>0</v>
      </c>
      <c r="J11" s="191"/>
      <c r="K11" s="192"/>
      <c r="L11" s="193"/>
      <c r="M11" s="189">
        <f t="shared" si="3"/>
        <v>0</v>
      </c>
      <c r="N11" s="191"/>
      <c r="O11" s="192"/>
      <c r="P11" s="193"/>
      <c r="Q11" s="189">
        <f t="shared" si="4"/>
        <v>0</v>
      </c>
    </row>
    <row r="12" spans="1:17" s="17" customFormat="1" ht="20.100000000000001" customHeight="1" x14ac:dyDescent="0.15">
      <c r="A12" s="158" t="s">
        <v>105</v>
      </c>
      <c r="B12" s="201" t="s">
        <v>233</v>
      </c>
      <c r="C12" s="202">
        <f t="shared" si="1"/>
        <v>0</v>
      </c>
      <c r="D12" s="210"/>
      <c r="E12" s="203"/>
      <c r="F12" s="204"/>
      <c r="G12" s="205"/>
      <c r="H12" s="206"/>
      <c r="I12" s="202">
        <f>SUM(I13:I15)</f>
        <v>0</v>
      </c>
      <c r="J12" s="204"/>
      <c r="K12" s="205"/>
      <c r="L12" s="206"/>
      <c r="M12" s="202">
        <f>SUM(M13:M15)</f>
        <v>0</v>
      </c>
      <c r="N12" s="204"/>
      <c r="O12" s="205"/>
      <c r="P12" s="206"/>
      <c r="Q12" s="202">
        <f>SUM(Q13:Q15)</f>
        <v>0</v>
      </c>
    </row>
    <row r="13" spans="1:17" s="17" customFormat="1" ht="20.100000000000001" customHeight="1" x14ac:dyDescent="0.15">
      <c r="A13" s="156" t="s">
        <v>137</v>
      </c>
      <c r="B13" s="166" t="s">
        <v>134</v>
      </c>
      <c r="C13" s="189">
        <f t="shared" si="1"/>
        <v>0</v>
      </c>
      <c r="D13" s="211">
        <v>50000</v>
      </c>
      <c r="E13" s="190" t="s">
        <v>113</v>
      </c>
      <c r="F13" s="191"/>
      <c r="G13" s="192"/>
      <c r="H13" s="193"/>
      <c r="I13" s="194">
        <f t="shared" si="2"/>
        <v>0</v>
      </c>
      <c r="J13" s="191"/>
      <c r="K13" s="192"/>
      <c r="L13" s="193"/>
      <c r="M13" s="189">
        <f t="shared" si="3"/>
        <v>0</v>
      </c>
      <c r="N13" s="191"/>
      <c r="O13" s="192"/>
      <c r="P13" s="193"/>
      <c r="Q13" s="189">
        <f t="shared" si="4"/>
        <v>0</v>
      </c>
    </row>
    <row r="14" spans="1:17" s="17" customFormat="1" ht="20.100000000000001" customHeight="1" x14ac:dyDescent="0.15">
      <c r="A14" s="156" t="s">
        <v>138</v>
      </c>
      <c r="B14" s="166" t="s">
        <v>135</v>
      </c>
      <c r="C14" s="189">
        <f t="shared" si="1"/>
        <v>0</v>
      </c>
      <c r="D14" s="211">
        <v>250000</v>
      </c>
      <c r="E14" s="190" t="s">
        <v>113</v>
      </c>
      <c r="F14" s="191"/>
      <c r="G14" s="192"/>
      <c r="H14" s="193"/>
      <c r="I14" s="194">
        <f t="shared" si="2"/>
        <v>0</v>
      </c>
      <c r="J14" s="191"/>
      <c r="K14" s="192"/>
      <c r="L14" s="193"/>
      <c r="M14" s="189">
        <f t="shared" si="3"/>
        <v>0</v>
      </c>
      <c r="N14" s="191"/>
      <c r="O14" s="192"/>
      <c r="P14" s="193"/>
      <c r="Q14" s="189">
        <f t="shared" si="4"/>
        <v>0</v>
      </c>
    </row>
    <row r="15" spans="1:17" s="17" customFormat="1" ht="20.100000000000001" customHeight="1" x14ac:dyDescent="0.15">
      <c r="A15" s="156" t="s">
        <v>139</v>
      </c>
      <c r="B15" s="166" t="s">
        <v>136</v>
      </c>
      <c r="C15" s="189">
        <f t="shared" si="1"/>
        <v>0</v>
      </c>
      <c r="D15" s="211">
        <v>200000</v>
      </c>
      <c r="E15" s="190" t="s">
        <v>113</v>
      </c>
      <c r="F15" s="191"/>
      <c r="G15" s="192"/>
      <c r="H15" s="193"/>
      <c r="I15" s="194">
        <f t="shared" si="2"/>
        <v>0</v>
      </c>
      <c r="J15" s="191"/>
      <c r="K15" s="192"/>
      <c r="L15" s="193"/>
      <c r="M15" s="189">
        <f t="shared" si="3"/>
        <v>0</v>
      </c>
      <c r="N15" s="191"/>
      <c r="O15" s="192"/>
      <c r="P15" s="193"/>
      <c r="Q15" s="189">
        <f t="shared" si="4"/>
        <v>0</v>
      </c>
    </row>
    <row r="16" spans="1:17" s="17" customFormat="1" ht="20.100000000000001" customHeight="1" x14ac:dyDescent="0.15">
      <c r="A16" s="159" t="s">
        <v>106</v>
      </c>
      <c r="B16" s="201" t="s">
        <v>234</v>
      </c>
      <c r="C16" s="202">
        <f t="shared" si="1"/>
        <v>0</v>
      </c>
      <c r="D16" s="210"/>
      <c r="E16" s="203"/>
      <c r="F16" s="204"/>
      <c r="G16" s="205"/>
      <c r="H16" s="206"/>
      <c r="I16" s="202">
        <f>SUM(I17:I18)</f>
        <v>0</v>
      </c>
      <c r="J16" s="204"/>
      <c r="K16" s="205"/>
      <c r="L16" s="206"/>
      <c r="M16" s="202">
        <f>SUM(M17:M18)</f>
        <v>0</v>
      </c>
      <c r="N16" s="204"/>
      <c r="O16" s="205"/>
      <c r="P16" s="206"/>
      <c r="Q16" s="202">
        <f>SUM(Q17:Q18)</f>
        <v>0</v>
      </c>
    </row>
    <row r="17" spans="1:17" s="17" customFormat="1" ht="20.100000000000001" customHeight="1" x14ac:dyDescent="0.15">
      <c r="A17" s="156" t="s">
        <v>140</v>
      </c>
      <c r="B17" s="166" t="s">
        <v>134</v>
      </c>
      <c r="C17" s="189">
        <f t="shared" si="1"/>
        <v>0</v>
      </c>
      <c r="D17" s="211">
        <v>100000</v>
      </c>
      <c r="E17" s="190" t="s">
        <v>113</v>
      </c>
      <c r="F17" s="191"/>
      <c r="G17" s="192"/>
      <c r="H17" s="193"/>
      <c r="I17" s="194">
        <f t="shared" si="2"/>
        <v>0</v>
      </c>
      <c r="J17" s="191"/>
      <c r="K17" s="192"/>
      <c r="L17" s="193"/>
      <c r="M17" s="189">
        <f>ROUND((J17*(K17*(L17/100)+K17)),0)</f>
        <v>0</v>
      </c>
      <c r="N17" s="191"/>
      <c r="O17" s="192"/>
      <c r="P17" s="193"/>
      <c r="Q17" s="189">
        <f t="shared" si="4"/>
        <v>0</v>
      </c>
    </row>
    <row r="18" spans="1:17" s="17" customFormat="1" ht="20.100000000000001" customHeight="1" x14ac:dyDescent="0.15">
      <c r="A18" s="156" t="s">
        <v>141</v>
      </c>
      <c r="B18" s="166" t="s">
        <v>135</v>
      </c>
      <c r="C18" s="189">
        <f t="shared" si="1"/>
        <v>0</v>
      </c>
      <c r="D18" s="211">
        <v>600000</v>
      </c>
      <c r="E18" s="190" t="s">
        <v>113</v>
      </c>
      <c r="F18" s="191"/>
      <c r="G18" s="192"/>
      <c r="H18" s="193"/>
      <c r="I18" s="194">
        <f t="shared" si="2"/>
        <v>0</v>
      </c>
      <c r="J18" s="191"/>
      <c r="K18" s="192"/>
      <c r="L18" s="193"/>
      <c r="M18" s="189">
        <f t="shared" si="3"/>
        <v>0</v>
      </c>
      <c r="N18" s="191"/>
      <c r="O18" s="192"/>
      <c r="P18" s="193"/>
      <c r="Q18" s="189">
        <f t="shared" si="4"/>
        <v>0</v>
      </c>
    </row>
    <row r="19" spans="1:17" s="17" customFormat="1" ht="20.100000000000001" customHeight="1" x14ac:dyDescent="0.15">
      <c r="A19" s="158" t="s">
        <v>124</v>
      </c>
      <c r="B19" s="201" t="s">
        <v>129</v>
      </c>
      <c r="C19" s="202">
        <f t="shared" si="0"/>
        <v>0</v>
      </c>
      <c r="D19" s="210"/>
      <c r="E19" s="203"/>
      <c r="F19" s="204"/>
      <c r="G19" s="205"/>
      <c r="H19" s="206"/>
      <c r="I19" s="202">
        <f>I20</f>
        <v>0</v>
      </c>
      <c r="J19" s="204"/>
      <c r="K19" s="205"/>
      <c r="L19" s="206"/>
      <c r="M19" s="202">
        <f>M20</f>
        <v>0</v>
      </c>
      <c r="N19" s="204"/>
      <c r="O19" s="205"/>
      <c r="P19" s="206"/>
      <c r="Q19" s="202">
        <f>Q20</f>
        <v>0</v>
      </c>
    </row>
    <row r="20" spans="1:17" s="17" customFormat="1" ht="20.100000000000001" customHeight="1" x14ac:dyDescent="0.15">
      <c r="A20" s="156" t="s">
        <v>142</v>
      </c>
      <c r="B20" s="166" t="s">
        <v>135</v>
      </c>
      <c r="C20" s="189">
        <f t="shared" si="0"/>
        <v>0</v>
      </c>
      <c r="D20" s="211">
        <v>200000</v>
      </c>
      <c r="E20" s="190" t="s">
        <v>113</v>
      </c>
      <c r="F20" s="191"/>
      <c r="G20" s="192"/>
      <c r="H20" s="193"/>
      <c r="I20" s="194">
        <f t="shared" si="2"/>
        <v>0</v>
      </c>
      <c r="J20" s="191"/>
      <c r="K20" s="192"/>
      <c r="L20" s="193"/>
      <c r="M20" s="189">
        <f t="shared" si="3"/>
        <v>0</v>
      </c>
      <c r="N20" s="191"/>
      <c r="O20" s="192"/>
      <c r="P20" s="193"/>
      <c r="Q20" s="189">
        <f t="shared" si="4"/>
        <v>0</v>
      </c>
    </row>
    <row r="21" spans="1:17" s="17" customFormat="1" ht="20.100000000000001" customHeight="1" x14ac:dyDescent="0.15">
      <c r="A21" s="158" t="s">
        <v>125</v>
      </c>
      <c r="B21" s="201" t="s">
        <v>221</v>
      </c>
      <c r="C21" s="202">
        <f t="shared" ref="C21:C22" si="8">I21+M21+Q21</f>
        <v>0</v>
      </c>
      <c r="D21" s="210"/>
      <c r="E21" s="203"/>
      <c r="F21" s="204"/>
      <c r="G21" s="205"/>
      <c r="H21" s="206"/>
      <c r="I21" s="202">
        <f>I22</f>
        <v>0</v>
      </c>
      <c r="J21" s="204"/>
      <c r="K21" s="205"/>
      <c r="L21" s="206"/>
      <c r="M21" s="202">
        <f>M22</f>
        <v>0</v>
      </c>
      <c r="N21" s="204"/>
      <c r="O21" s="205"/>
      <c r="P21" s="206"/>
      <c r="Q21" s="202">
        <f>Q22</f>
        <v>0</v>
      </c>
    </row>
    <row r="22" spans="1:17" s="17" customFormat="1" ht="20.100000000000001" customHeight="1" x14ac:dyDescent="0.15">
      <c r="A22" s="156" t="s">
        <v>217</v>
      </c>
      <c r="B22" s="166" t="s">
        <v>135</v>
      </c>
      <c r="C22" s="189">
        <f t="shared" si="8"/>
        <v>0</v>
      </c>
      <c r="D22" s="211">
        <v>100000</v>
      </c>
      <c r="E22" s="190" t="s">
        <v>113</v>
      </c>
      <c r="F22" s="191"/>
      <c r="G22" s="192"/>
      <c r="H22" s="193"/>
      <c r="I22" s="194">
        <f t="shared" ref="I22" si="9">ROUND((F22*(G22*(H22/100)+G22)),0)</f>
        <v>0</v>
      </c>
      <c r="J22" s="191"/>
      <c r="K22" s="192"/>
      <c r="L22" s="193"/>
      <c r="M22" s="189">
        <f t="shared" ref="M22" si="10">ROUND((J22*(K22*(L22/100)+K22)),0)</f>
        <v>0</v>
      </c>
      <c r="N22" s="191"/>
      <c r="O22" s="192"/>
      <c r="P22" s="193"/>
      <c r="Q22" s="189">
        <f t="shared" ref="Q22" si="11">ROUND((N22*(O22*(P22/100)+O22)),0)</f>
        <v>0</v>
      </c>
    </row>
    <row r="23" spans="1:17" s="17" customFormat="1" ht="20.100000000000001" customHeight="1" x14ac:dyDescent="0.15">
      <c r="A23" s="158" t="s">
        <v>126</v>
      </c>
      <c r="B23" s="201" t="s">
        <v>130</v>
      </c>
      <c r="C23" s="202">
        <f t="shared" si="0"/>
        <v>0</v>
      </c>
      <c r="D23" s="210"/>
      <c r="E23" s="203"/>
      <c r="F23" s="204"/>
      <c r="G23" s="205"/>
      <c r="H23" s="206"/>
      <c r="I23" s="202">
        <f>I24</f>
        <v>0</v>
      </c>
      <c r="J23" s="204"/>
      <c r="K23" s="205"/>
      <c r="L23" s="206"/>
      <c r="M23" s="202">
        <f>M24</f>
        <v>0</v>
      </c>
      <c r="N23" s="204"/>
      <c r="O23" s="205"/>
      <c r="P23" s="206"/>
      <c r="Q23" s="202">
        <f>Q24</f>
        <v>0</v>
      </c>
    </row>
    <row r="24" spans="1:17" s="17" customFormat="1" ht="20.100000000000001" customHeight="1" x14ac:dyDescent="0.15">
      <c r="A24" s="156" t="s">
        <v>144</v>
      </c>
      <c r="B24" s="166" t="s">
        <v>135</v>
      </c>
      <c r="C24" s="189">
        <f>I24+M24+Q24</f>
        <v>0</v>
      </c>
      <c r="D24" s="211">
        <f>IF(G24=0,20000,IF(G24&gt;=40000,20000,10000))</f>
        <v>20000</v>
      </c>
      <c r="E24" s="190" t="s">
        <v>113</v>
      </c>
      <c r="F24" s="191"/>
      <c r="G24" s="192"/>
      <c r="H24" s="193"/>
      <c r="I24" s="194">
        <f t="shared" si="2"/>
        <v>0</v>
      </c>
      <c r="J24" s="191"/>
      <c r="K24" s="192"/>
      <c r="L24" s="193"/>
      <c r="M24" s="189">
        <f t="shared" si="3"/>
        <v>0</v>
      </c>
      <c r="N24" s="191"/>
      <c r="O24" s="192"/>
      <c r="P24" s="193"/>
      <c r="Q24" s="189">
        <f t="shared" si="4"/>
        <v>0</v>
      </c>
    </row>
    <row r="25" spans="1:17" s="17" customFormat="1" ht="20.100000000000001" customHeight="1" x14ac:dyDescent="0.15">
      <c r="A25" s="158" t="s">
        <v>127</v>
      </c>
      <c r="B25" s="201" t="s">
        <v>163</v>
      </c>
      <c r="C25" s="202">
        <f>I25+M25+Q25</f>
        <v>0</v>
      </c>
      <c r="D25" s="211"/>
      <c r="E25" s="203"/>
      <c r="F25" s="204"/>
      <c r="G25" s="205"/>
      <c r="H25" s="206"/>
      <c r="I25" s="202">
        <f>I26</f>
        <v>0</v>
      </c>
      <c r="J25" s="204"/>
      <c r="K25" s="205"/>
      <c r="L25" s="206"/>
      <c r="M25" s="202">
        <f>M26</f>
        <v>0</v>
      </c>
      <c r="N25" s="204"/>
      <c r="O25" s="205"/>
      <c r="P25" s="206"/>
      <c r="Q25" s="202">
        <f>Q26</f>
        <v>0</v>
      </c>
    </row>
    <row r="26" spans="1:17" s="17" customFormat="1" ht="20.100000000000001" customHeight="1" x14ac:dyDescent="0.15">
      <c r="A26" s="156" t="s">
        <v>145</v>
      </c>
      <c r="B26" s="166" t="s">
        <v>135</v>
      </c>
      <c r="C26" s="189">
        <f>I26+M26+Q26</f>
        <v>0</v>
      </c>
      <c r="D26" s="211">
        <f>IF(G26=0,50000, IF(G26&gt;=100000,50000,25000))</f>
        <v>50000</v>
      </c>
      <c r="E26" s="190" t="s">
        <v>113</v>
      </c>
      <c r="F26" s="191"/>
      <c r="G26" s="192"/>
      <c r="H26" s="193"/>
      <c r="I26" s="194">
        <f t="shared" si="2"/>
        <v>0</v>
      </c>
      <c r="J26" s="191"/>
      <c r="K26" s="192"/>
      <c r="L26" s="193"/>
      <c r="M26" s="189">
        <f t="shared" si="3"/>
        <v>0</v>
      </c>
      <c r="N26" s="191"/>
      <c r="O26" s="192"/>
      <c r="P26" s="193"/>
      <c r="Q26" s="189">
        <f t="shared" si="4"/>
        <v>0</v>
      </c>
    </row>
    <row r="27" spans="1:17" s="17" customFormat="1" ht="20.100000000000001" customHeight="1" x14ac:dyDescent="0.15">
      <c r="A27" s="158" t="s">
        <v>128</v>
      </c>
      <c r="B27" s="201" t="s">
        <v>226</v>
      </c>
      <c r="C27" s="202">
        <f>I27+M27+Q27</f>
        <v>0</v>
      </c>
      <c r="D27" s="210"/>
      <c r="E27" s="203"/>
      <c r="F27" s="204"/>
      <c r="G27" s="205"/>
      <c r="H27" s="206"/>
      <c r="I27" s="202">
        <f>SUM(I28:I29)</f>
        <v>0</v>
      </c>
      <c r="J27" s="204"/>
      <c r="K27" s="205"/>
      <c r="L27" s="206"/>
      <c r="M27" s="202">
        <f>SUM(M28:M29)</f>
        <v>0</v>
      </c>
      <c r="N27" s="204"/>
      <c r="O27" s="205"/>
      <c r="P27" s="206"/>
      <c r="Q27" s="202">
        <f>SUM(Q28:Q29)</f>
        <v>0</v>
      </c>
    </row>
    <row r="28" spans="1:17" s="17" customFormat="1" ht="20.100000000000001" customHeight="1" x14ac:dyDescent="0.15">
      <c r="A28" s="156" t="s">
        <v>146</v>
      </c>
      <c r="B28" s="166" t="s">
        <v>134</v>
      </c>
      <c r="C28" s="189">
        <f t="shared" si="0"/>
        <v>0</v>
      </c>
      <c r="D28" s="211">
        <v>100000</v>
      </c>
      <c r="E28" s="190" t="s">
        <v>113</v>
      </c>
      <c r="F28" s="258"/>
      <c r="G28" s="192"/>
      <c r="H28" s="193"/>
      <c r="I28" s="194">
        <f t="shared" si="2"/>
        <v>0</v>
      </c>
      <c r="J28" s="191"/>
      <c r="K28" s="192"/>
      <c r="L28" s="193"/>
      <c r="M28" s="189">
        <f t="shared" si="3"/>
        <v>0</v>
      </c>
      <c r="N28" s="191"/>
      <c r="O28" s="192"/>
      <c r="P28" s="193"/>
      <c r="Q28" s="189">
        <f t="shared" si="4"/>
        <v>0</v>
      </c>
    </row>
    <row r="29" spans="1:17" s="17" customFormat="1" ht="20.100000000000001" customHeight="1" x14ac:dyDescent="0.15">
      <c r="A29" s="156" t="s">
        <v>218</v>
      </c>
      <c r="B29" s="166" t="s">
        <v>135</v>
      </c>
      <c r="C29" s="189">
        <f t="shared" si="0"/>
        <v>0</v>
      </c>
      <c r="D29" s="211">
        <v>1000000</v>
      </c>
      <c r="E29" s="190" t="s">
        <v>113</v>
      </c>
      <c r="F29" s="191"/>
      <c r="G29" s="192"/>
      <c r="H29" s="193"/>
      <c r="I29" s="194">
        <f t="shared" si="2"/>
        <v>0</v>
      </c>
      <c r="J29" s="191"/>
      <c r="K29" s="192"/>
      <c r="L29" s="193"/>
      <c r="M29" s="189">
        <f t="shared" si="3"/>
        <v>0</v>
      </c>
      <c r="N29" s="191"/>
      <c r="O29" s="192"/>
      <c r="P29" s="193"/>
      <c r="Q29" s="189">
        <f t="shared" si="4"/>
        <v>0</v>
      </c>
    </row>
    <row r="30" spans="1:17" s="17" customFormat="1" ht="20.100000000000001" customHeight="1" x14ac:dyDescent="0.15">
      <c r="A30" s="158" t="s">
        <v>219</v>
      </c>
      <c r="B30" s="201" t="s">
        <v>235</v>
      </c>
      <c r="C30" s="202">
        <f t="shared" si="0"/>
        <v>0</v>
      </c>
      <c r="D30" s="210"/>
      <c r="E30" s="203"/>
      <c r="F30" s="204"/>
      <c r="G30" s="205"/>
      <c r="H30" s="206"/>
      <c r="I30" s="202">
        <f>I31</f>
        <v>0</v>
      </c>
      <c r="J30" s="204"/>
      <c r="K30" s="205"/>
      <c r="L30" s="206"/>
      <c r="M30" s="202">
        <f>M31</f>
        <v>0</v>
      </c>
      <c r="N30" s="204"/>
      <c r="O30" s="205"/>
      <c r="P30" s="206"/>
      <c r="Q30" s="202">
        <f>Q31</f>
        <v>0</v>
      </c>
    </row>
    <row r="31" spans="1:17" s="17" customFormat="1" ht="20.100000000000001" customHeight="1" thickBot="1" x14ac:dyDescent="0.2">
      <c r="A31" s="294" t="s">
        <v>220</v>
      </c>
      <c r="B31" s="295" t="s">
        <v>134</v>
      </c>
      <c r="C31" s="296">
        <f t="shared" si="0"/>
        <v>0</v>
      </c>
      <c r="D31" s="297">
        <v>200000</v>
      </c>
      <c r="E31" s="298" t="s">
        <v>113</v>
      </c>
      <c r="F31" s="299"/>
      <c r="G31" s="300"/>
      <c r="H31" s="301"/>
      <c r="I31" s="302">
        <f t="shared" si="2"/>
        <v>0</v>
      </c>
      <c r="J31" s="299"/>
      <c r="K31" s="300"/>
      <c r="L31" s="301"/>
      <c r="M31" s="296">
        <f t="shared" si="3"/>
        <v>0</v>
      </c>
      <c r="N31" s="299"/>
      <c r="O31" s="300"/>
      <c r="P31" s="301"/>
      <c r="Q31" s="296">
        <f t="shared" si="4"/>
        <v>0</v>
      </c>
    </row>
    <row r="32" spans="1:17" s="17" customFormat="1" ht="20.100000000000001" customHeight="1" thickBot="1" x14ac:dyDescent="0.2">
      <c r="A32" s="132"/>
      <c r="B32" s="133"/>
      <c r="C32" s="134"/>
      <c r="D32" s="134"/>
      <c r="E32" s="135"/>
      <c r="F32" s="136"/>
      <c r="G32" s="137"/>
      <c r="H32" s="137"/>
      <c r="I32" s="137"/>
      <c r="J32" s="138"/>
      <c r="K32" s="139"/>
      <c r="L32" s="139"/>
      <c r="M32" s="139"/>
      <c r="N32" s="139"/>
      <c r="O32" s="139"/>
      <c r="P32" s="139"/>
      <c r="Q32" s="139"/>
    </row>
    <row r="33" spans="1:17" s="17" customFormat="1" ht="20.100000000000001" customHeight="1" x14ac:dyDescent="0.2">
      <c r="A33" s="132"/>
      <c r="B33" s="140" t="s">
        <v>65</v>
      </c>
      <c r="C33" s="267">
        <f>C6</f>
        <v>0</v>
      </c>
      <c r="D33" s="260" t="s">
        <v>176</v>
      </c>
      <c r="E33" s="141"/>
      <c r="F33" s="141"/>
      <c r="G33" s="141"/>
      <c r="H33" s="141"/>
      <c r="I33" s="142">
        <f>I6</f>
        <v>0</v>
      </c>
      <c r="J33" s="261"/>
      <c r="K33" s="261"/>
      <c r="L33" s="261"/>
      <c r="M33" s="142">
        <f>M6</f>
        <v>0</v>
      </c>
      <c r="N33" s="143"/>
      <c r="O33" s="143"/>
      <c r="P33" s="143"/>
      <c r="Q33" s="142">
        <f>Q6</f>
        <v>0</v>
      </c>
    </row>
    <row r="34" spans="1:17" s="17" customFormat="1" ht="20.100000000000001" customHeight="1" x14ac:dyDescent="0.2">
      <c r="A34" s="132"/>
      <c r="B34" s="144" t="s">
        <v>177</v>
      </c>
      <c r="C34" s="259">
        <v>0</v>
      </c>
      <c r="D34" s="268">
        <f>IFERROR(C34/C33,)</f>
        <v>0</v>
      </c>
      <c r="E34" s="145"/>
      <c r="F34" s="145"/>
      <c r="G34" s="145"/>
      <c r="H34" s="145"/>
      <c r="I34" s="146">
        <f>I33*D34</f>
        <v>0</v>
      </c>
      <c r="J34" s="262"/>
      <c r="K34" s="262"/>
      <c r="L34" s="262"/>
      <c r="M34" s="146">
        <f>M33*D34</f>
        <v>0</v>
      </c>
      <c r="N34" s="147"/>
      <c r="O34" s="147"/>
      <c r="P34" s="147"/>
      <c r="Q34" s="146">
        <f>Q33*D34</f>
        <v>0</v>
      </c>
    </row>
    <row r="35" spans="1:17" s="17" customFormat="1" ht="20.100000000000001" customHeight="1" x14ac:dyDescent="0.2">
      <c r="A35" s="132"/>
      <c r="B35" s="263" t="s">
        <v>178</v>
      </c>
      <c r="C35" s="259">
        <v>0</v>
      </c>
      <c r="D35" s="269">
        <f>IFERROR(C35/C33,)</f>
        <v>0</v>
      </c>
      <c r="E35" s="145"/>
      <c r="F35" s="145"/>
      <c r="G35" s="145"/>
      <c r="H35" s="145"/>
      <c r="I35" s="264">
        <f>I33*D35</f>
        <v>0</v>
      </c>
      <c r="J35" s="262"/>
      <c r="K35" s="262"/>
      <c r="L35" s="262"/>
      <c r="M35" s="264">
        <f>M33*D35</f>
        <v>0</v>
      </c>
      <c r="N35" s="147"/>
      <c r="O35" s="147"/>
      <c r="P35" s="147"/>
      <c r="Q35" s="264">
        <f>Q33*D35</f>
        <v>0</v>
      </c>
    </row>
    <row r="36" spans="1:17" s="17" customFormat="1" ht="20.100000000000001" customHeight="1" thickBot="1" x14ac:dyDescent="0.25">
      <c r="A36" s="153"/>
      <c r="B36" s="148" t="s">
        <v>66</v>
      </c>
      <c r="C36" s="149">
        <f>C33-C34-C35</f>
        <v>0</v>
      </c>
      <c r="D36" s="265">
        <v>1</v>
      </c>
      <c r="E36" s="150"/>
      <c r="F36" s="150"/>
      <c r="G36" s="150"/>
      <c r="H36" s="150"/>
      <c r="I36" s="151">
        <f>I33-I34-I35</f>
        <v>0</v>
      </c>
      <c r="J36" s="266"/>
      <c r="K36" s="266"/>
      <c r="L36" s="266"/>
      <c r="M36" s="151">
        <f>M33-M34-M35</f>
        <v>0</v>
      </c>
      <c r="N36" s="152"/>
      <c r="O36" s="152"/>
      <c r="P36" s="152"/>
      <c r="Q36" s="151">
        <f>Q33-Q34-Q35</f>
        <v>0</v>
      </c>
    </row>
    <row r="37" spans="1:17" s="17" customFormat="1" ht="20.100000000000001" customHeight="1" x14ac:dyDescent="0.2">
      <c r="A37" s="121"/>
      <c r="B37" s="154"/>
      <c r="C37" s="216"/>
      <c r="D37" s="155"/>
      <c r="E37" s="155"/>
      <c r="F37" s="121"/>
      <c r="G37" s="121"/>
      <c r="H37" s="121"/>
      <c r="I37" s="121"/>
      <c r="J37" s="121"/>
      <c r="K37" s="121"/>
      <c r="L37" s="121"/>
      <c r="M37" s="121"/>
      <c r="N37" s="121"/>
      <c r="O37" s="121"/>
      <c r="P37" s="121"/>
      <c r="Q37" s="121"/>
    </row>
    <row r="38" spans="1:17" s="17" customFormat="1" ht="20.100000000000001" customHeight="1" x14ac:dyDescent="0.2">
      <c r="A38" s="121"/>
      <c r="B38" s="155"/>
      <c r="C38" s="155"/>
      <c r="D38" s="217"/>
      <c r="E38" s="293" t="s">
        <v>107</v>
      </c>
      <c r="F38" s="293"/>
      <c r="G38" s="293"/>
      <c r="H38" s="293"/>
      <c r="I38" s="293"/>
      <c r="J38" s="293"/>
      <c r="K38" s="293"/>
      <c r="L38" s="121"/>
      <c r="M38" s="121"/>
      <c r="N38" s="121"/>
      <c r="O38" s="121"/>
      <c r="P38" s="121"/>
      <c r="Q38" s="121"/>
    </row>
  </sheetData>
  <sheetProtection formatRows="0" insertColumns="0" insertRows="0" deleteColumns="0" deleteRows="0"/>
  <protectedRanges>
    <protectedRange sqref="A3" name="Oblast9_1_1"/>
    <protectedRange sqref="J6:L31 N6:P31" name="Oblast5_1"/>
    <protectedRange sqref="F6:H31" name="Oblast3_1_1"/>
    <protectedRange sqref="B6" name="Oblast2_1_1_2"/>
    <protectedRange sqref="B7:B31" name="Oblast2_1_1_1_1"/>
    <protectedRange sqref="B33:Q36" name="Oblast11"/>
    <protectedRange sqref="D34:D35" name="Oblast10"/>
  </protectedRanges>
  <mergeCells count="9">
    <mergeCell ref="N3:Q3"/>
    <mergeCell ref="J4:M4"/>
    <mergeCell ref="B1:E1"/>
    <mergeCell ref="K1:M1"/>
    <mergeCell ref="A3:B3"/>
    <mergeCell ref="F3:I3"/>
    <mergeCell ref="J3:M3"/>
    <mergeCell ref="A4:E4"/>
    <mergeCell ref="F4:I4"/>
  </mergeCells>
  <pageMargins left="0.7" right="0.7" top="0.75" bottom="0.75" header="0.3" footer="0.3"/>
  <pageSetup paperSize="9" scale="51" fitToHeight="0" orientation="landscape" useFirstPageNumber="1" horizontalDpi="4294967293" verticalDpi="4294967293" r:id="rId1"/>
  <headerFooter>
    <oddHeader>&amp;RPříloha č. 1</oddHeader>
    <oddFooter>&amp;C5/8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0"/>
  <sheetViews>
    <sheetView view="pageLayout" topLeftCell="A37" zoomScaleNormal="100" zoomScaleSheetLayoutView="115" workbookViewId="0">
      <selection activeCell="F9" sqref="F9:G9"/>
    </sheetView>
  </sheetViews>
  <sheetFormatPr defaultRowHeight="12.75" x14ac:dyDescent="0.2"/>
  <cols>
    <col min="1" max="1" width="0.7109375" customWidth="1"/>
    <col min="3" max="3" width="11" customWidth="1"/>
    <col min="4" max="4" width="11.7109375" customWidth="1"/>
    <col min="5" max="5" width="21.28515625" customWidth="1"/>
    <col min="7" max="7" width="9" customWidth="1"/>
    <col min="8" max="8" width="11.85546875" bestFit="1" customWidth="1"/>
    <col min="9" max="9" width="16" customWidth="1"/>
    <col min="10" max="10" width="2" customWidth="1"/>
    <col min="257" max="257" width="3.140625" customWidth="1"/>
    <col min="261" max="261" width="11.28515625" customWidth="1"/>
    <col min="263" max="263" width="12" customWidth="1"/>
    <col min="265" max="265" width="16" customWidth="1"/>
    <col min="266" max="266" width="2" customWidth="1"/>
    <col min="513" max="513" width="3.140625" customWidth="1"/>
    <col min="517" max="517" width="11.28515625" customWidth="1"/>
    <col min="519" max="519" width="12" customWidth="1"/>
    <col min="521" max="521" width="16" customWidth="1"/>
    <col min="522" max="522" width="2" customWidth="1"/>
    <col min="769" max="769" width="3.140625" customWidth="1"/>
    <col min="773" max="773" width="11.28515625" customWidth="1"/>
    <col min="775" max="775" width="12" customWidth="1"/>
    <col min="777" max="777" width="16" customWidth="1"/>
    <col min="778" max="778" width="2" customWidth="1"/>
    <col min="1025" max="1025" width="3.140625" customWidth="1"/>
    <col min="1029" max="1029" width="11.28515625" customWidth="1"/>
    <col min="1031" max="1031" width="12" customWidth="1"/>
    <col min="1033" max="1033" width="16" customWidth="1"/>
    <col min="1034" max="1034" width="2" customWidth="1"/>
    <col min="1281" max="1281" width="3.140625" customWidth="1"/>
    <col min="1285" max="1285" width="11.28515625" customWidth="1"/>
    <col min="1287" max="1287" width="12" customWidth="1"/>
    <col min="1289" max="1289" width="16" customWidth="1"/>
    <col min="1290" max="1290" width="2" customWidth="1"/>
    <col min="1537" max="1537" width="3.140625" customWidth="1"/>
    <col min="1541" max="1541" width="11.28515625" customWidth="1"/>
    <col min="1543" max="1543" width="12" customWidth="1"/>
    <col min="1545" max="1545" width="16" customWidth="1"/>
    <col min="1546" max="1546" width="2" customWidth="1"/>
    <col min="1793" max="1793" width="3.140625" customWidth="1"/>
    <col min="1797" max="1797" width="11.28515625" customWidth="1"/>
    <col min="1799" max="1799" width="12" customWidth="1"/>
    <col min="1801" max="1801" width="16" customWidth="1"/>
    <col min="1802" max="1802" width="2" customWidth="1"/>
    <col min="2049" max="2049" width="3.140625" customWidth="1"/>
    <col min="2053" max="2053" width="11.28515625" customWidth="1"/>
    <col min="2055" max="2055" width="12" customWidth="1"/>
    <col min="2057" max="2057" width="16" customWidth="1"/>
    <col min="2058" max="2058" width="2" customWidth="1"/>
    <col min="2305" max="2305" width="3.140625" customWidth="1"/>
    <col min="2309" max="2309" width="11.28515625" customWidth="1"/>
    <col min="2311" max="2311" width="12" customWidth="1"/>
    <col min="2313" max="2313" width="16" customWidth="1"/>
    <col min="2314" max="2314" width="2" customWidth="1"/>
    <col min="2561" max="2561" width="3.140625" customWidth="1"/>
    <col min="2565" max="2565" width="11.28515625" customWidth="1"/>
    <col min="2567" max="2567" width="12" customWidth="1"/>
    <col min="2569" max="2569" width="16" customWidth="1"/>
    <col min="2570" max="2570" width="2" customWidth="1"/>
    <col min="2817" max="2817" width="3.140625" customWidth="1"/>
    <col min="2821" max="2821" width="11.28515625" customWidth="1"/>
    <col min="2823" max="2823" width="12" customWidth="1"/>
    <col min="2825" max="2825" width="16" customWidth="1"/>
    <col min="2826" max="2826" width="2" customWidth="1"/>
    <col min="3073" max="3073" width="3.140625" customWidth="1"/>
    <col min="3077" max="3077" width="11.28515625" customWidth="1"/>
    <col min="3079" max="3079" width="12" customWidth="1"/>
    <col min="3081" max="3081" width="16" customWidth="1"/>
    <col min="3082" max="3082" width="2" customWidth="1"/>
    <col min="3329" max="3329" width="3.140625" customWidth="1"/>
    <col min="3333" max="3333" width="11.28515625" customWidth="1"/>
    <col min="3335" max="3335" width="12" customWidth="1"/>
    <col min="3337" max="3337" width="16" customWidth="1"/>
    <col min="3338" max="3338" width="2" customWidth="1"/>
    <col min="3585" max="3585" width="3.140625" customWidth="1"/>
    <col min="3589" max="3589" width="11.28515625" customWidth="1"/>
    <col min="3591" max="3591" width="12" customWidth="1"/>
    <col min="3593" max="3593" width="16" customWidth="1"/>
    <col min="3594" max="3594" width="2" customWidth="1"/>
    <col min="3841" max="3841" width="3.140625" customWidth="1"/>
    <col min="3845" max="3845" width="11.28515625" customWidth="1"/>
    <col min="3847" max="3847" width="12" customWidth="1"/>
    <col min="3849" max="3849" width="16" customWidth="1"/>
    <col min="3850" max="3850" width="2" customWidth="1"/>
    <col min="4097" max="4097" width="3.140625" customWidth="1"/>
    <col min="4101" max="4101" width="11.28515625" customWidth="1"/>
    <col min="4103" max="4103" width="12" customWidth="1"/>
    <col min="4105" max="4105" width="16" customWidth="1"/>
    <col min="4106" max="4106" width="2" customWidth="1"/>
    <col min="4353" max="4353" width="3.140625" customWidth="1"/>
    <col min="4357" max="4357" width="11.28515625" customWidth="1"/>
    <col min="4359" max="4359" width="12" customWidth="1"/>
    <col min="4361" max="4361" width="16" customWidth="1"/>
    <col min="4362" max="4362" width="2" customWidth="1"/>
    <col min="4609" max="4609" width="3.140625" customWidth="1"/>
    <col min="4613" max="4613" width="11.28515625" customWidth="1"/>
    <col min="4615" max="4615" width="12" customWidth="1"/>
    <col min="4617" max="4617" width="16" customWidth="1"/>
    <col min="4618" max="4618" width="2" customWidth="1"/>
    <col min="4865" max="4865" width="3.140625" customWidth="1"/>
    <col min="4869" max="4869" width="11.28515625" customWidth="1"/>
    <col min="4871" max="4871" width="12" customWidth="1"/>
    <col min="4873" max="4873" width="16" customWidth="1"/>
    <col min="4874" max="4874" width="2" customWidth="1"/>
    <col min="5121" max="5121" width="3.140625" customWidth="1"/>
    <col min="5125" max="5125" width="11.28515625" customWidth="1"/>
    <col min="5127" max="5127" width="12" customWidth="1"/>
    <col min="5129" max="5129" width="16" customWidth="1"/>
    <col min="5130" max="5130" width="2" customWidth="1"/>
    <col min="5377" max="5377" width="3.140625" customWidth="1"/>
    <col min="5381" max="5381" width="11.28515625" customWidth="1"/>
    <col min="5383" max="5383" width="12" customWidth="1"/>
    <col min="5385" max="5385" width="16" customWidth="1"/>
    <col min="5386" max="5386" width="2" customWidth="1"/>
    <col min="5633" max="5633" width="3.140625" customWidth="1"/>
    <col min="5637" max="5637" width="11.28515625" customWidth="1"/>
    <col min="5639" max="5639" width="12" customWidth="1"/>
    <col min="5641" max="5641" width="16" customWidth="1"/>
    <col min="5642" max="5642" width="2" customWidth="1"/>
    <col min="5889" max="5889" width="3.140625" customWidth="1"/>
    <col min="5893" max="5893" width="11.28515625" customWidth="1"/>
    <col min="5895" max="5895" width="12" customWidth="1"/>
    <col min="5897" max="5897" width="16" customWidth="1"/>
    <col min="5898" max="5898" width="2" customWidth="1"/>
    <col min="6145" max="6145" width="3.140625" customWidth="1"/>
    <col min="6149" max="6149" width="11.28515625" customWidth="1"/>
    <col min="6151" max="6151" width="12" customWidth="1"/>
    <col min="6153" max="6153" width="16" customWidth="1"/>
    <col min="6154" max="6154" width="2" customWidth="1"/>
    <col min="6401" max="6401" width="3.140625" customWidth="1"/>
    <col min="6405" max="6405" width="11.28515625" customWidth="1"/>
    <col min="6407" max="6407" width="12" customWidth="1"/>
    <col min="6409" max="6409" width="16" customWidth="1"/>
    <col min="6410" max="6410" width="2" customWidth="1"/>
    <col min="6657" max="6657" width="3.140625" customWidth="1"/>
    <col min="6661" max="6661" width="11.28515625" customWidth="1"/>
    <col min="6663" max="6663" width="12" customWidth="1"/>
    <col min="6665" max="6665" width="16" customWidth="1"/>
    <col min="6666" max="6666" width="2" customWidth="1"/>
    <col min="6913" max="6913" width="3.140625" customWidth="1"/>
    <col min="6917" max="6917" width="11.28515625" customWidth="1"/>
    <col min="6919" max="6919" width="12" customWidth="1"/>
    <col min="6921" max="6921" width="16" customWidth="1"/>
    <col min="6922" max="6922" width="2" customWidth="1"/>
    <col min="7169" max="7169" width="3.140625" customWidth="1"/>
    <col min="7173" max="7173" width="11.28515625" customWidth="1"/>
    <col min="7175" max="7175" width="12" customWidth="1"/>
    <col min="7177" max="7177" width="16" customWidth="1"/>
    <col min="7178" max="7178" width="2" customWidth="1"/>
    <col min="7425" max="7425" width="3.140625" customWidth="1"/>
    <col min="7429" max="7429" width="11.28515625" customWidth="1"/>
    <col min="7431" max="7431" width="12" customWidth="1"/>
    <col min="7433" max="7433" width="16" customWidth="1"/>
    <col min="7434" max="7434" width="2" customWidth="1"/>
    <col min="7681" max="7681" width="3.140625" customWidth="1"/>
    <col min="7685" max="7685" width="11.28515625" customWidth="1"/>
    <col min="7687" max="7687" width="12" customWidth="1"/>
    <col min="7689" max="7689" width="16" customWidth="1"/>
    <col min="7690" max="7690" width="2" customWidth="1"/>
    <col min="7937" max="7937" width="3.140625" customWidth="1"/>
    <col min="7941" max="7941" width="11.28515625" customWidth="1"/>
    <col min="7943" max="7943" width="12" customWidth="1"/>
    <col min="7945" max="7945" width="16" customWidth="1"/>
    <col min="7946" max="7946" width="2" customWidth="1"/>
    <col min="8193" max="8193" width="3.140625" customWidth="1"/>
    <col min="8197" max="8197" width="11.28515625" customWidth="1"/>
    <col min="8199" max="8199" width="12" customWidth="1"/>
    <col min="8201" max="8201" width="16" customWidth="1"/>
    <col min="8202" max="8202" width="2" customWidth="1"/>
    <col min="8449" max="8449" width="3.140625" customWidth="1"/>
    <col min="8453" max="8453" width="11.28515625" customWidth="1"/>
    <col min="8455" max="8455" width="12" customWidth="1"/>
    <col min="8457" max="8457" width="16" customWidth="1"/>
    <col min="8458" max="8458" width="2" customWidth="1"/>
    <col min="8705" max="8705" width="3.140625" customWidth="1"/>
    <col min="8709" max="8709" width="11.28515625" customWidth="1"/>
    <col min="8711" max="8711" width="12" customWidth="1"/>
    <col min="8713" max="8713" width="16" customWidth="1"/>
    <col min="8714" max="8714" width="2" customWidth="1"/>
    <col min="8961" max="8961" width="3.140625" customWidth="1"/>
    <col min="8965" max="8965" width="11.28515625" customWidth="1"/>
    <col min="8967" max="8967" width="12" customWidth="1"/>
    <col min="8969" max="8969" width="16" customWidth="1"/>
    <col min="8970" max="8970" width="2" customWidth="1"/>
    <col min="9217" max="9217" width="3.140625" customWidth="1"/>
    <col min="9221" max="9221" width="11.28515625" customWidth="1"/>
    <col min="9223" max="9223" width="12" customWidth="1"/>
    <col min="9225" max="9225" width="16" customWidth="1"/>
    <col min="9226" max="9226" width="2" customWidth="1"/>
    <col min="9473" max="9473" width="3.140625" customWidth="1"/>
    <col min="9477" max="9477" width="11.28515625" customWidth="1"/>
    <col min="9479" max="9479" width="12" customWidth="1"/>
    <col min="9481" max="9481" width="16" customWidth="1"/>
    <col min="9482" max="9482" width="2" customWidth="1"/>
    <col min="9729" max="9729" width="3.140625" customWidth="1"/>
    <col min="9733" max="9733" width="11.28515625" customWidth="1"/>
    <col min="9735" max="9735" width="12" customWidth="1"/>
    <col min="9737" max="9737" width="16" customWidth="1"/>
    <col min="9738" max="9738" width="2" customWidth="1"/>
    <col min="9985" max="9985" width="3.140625" customWidth="1"/>
    <col min="9989" max="9989" width="11.28515625" customWidth="1"/>
    <col min="9991" max="9991" width="12" customWidth="1"/>
    <col min="9993" max="9993" width="16" customWidth="1"/>
    <col min="9994" max="9994" width="2" customWidth="1"/>
    <col min="10241" max="10241" width="3.140625" customWidth="1"/>
    <col min="10245" max="10245" width="11.28515625" customWidth="1"/>
    <col min="10247" max="10247" width="12" customWidth="1"/>
    <col min="10249" max="10249" width="16" customWidth="1"/>
    <col min="10250" max="10250" width="2" customWidth="1"/>
    <col min="10497" max="10497" width="3.140625" customWidth="1"/>
    <col min="10501" max="10501" width="11.28515625" customWidth="1"/>
    <col min="10503" max="10503" width="12" customWidth="1"/>
    <col min="10505" max="10505" width="16" customWidth="1"/>
    <col min="10506" max="10506" width="2" customWidth="1"/>
    <col min="10753" max="10753" width="3.140625" customWidth="1"/>
    <col min="10757" max="10757" width="11.28515625" customWidth="1"/>
    <col min="10759" max="10759" width="12" customWidth="1"/>
    <col min="10761" max="10761" width="16" customWidth="1"/>
    <col min="10762" max="10762" width="2" customWidth="1"/>
    <col min="11009" max="11009" width="3.140625" customWidth="1"/>
    <col min="11013" max="11013" width="11.28515625" customWidth="1"/>
    <col min="11015" max="11015" width="12" customWidth="1"/>
    <col min="11017" max="11017" width="16" customWidth="1"/>
    <col min="11018" max="11018" width="2" customWidth="1"/>
    <col min="11265" max="11265" width="3.140625" customWidth="1"/>
    <col min="11269" max="11269" width="11.28515625" customWidth="1"/>
    <col min="11271" max="11271" width="12" customWidth="1"/>
    <col min="11273" max="11273" width="16" customWidth="1"/>
    <col min="11274" max="11274" width="2" customWidth="1"/>
    <col min="11521" max="11521" width="3.140625" customWidth="1"/>
    <col min="11525" max="11525" width="11.28515625" customWidth="1"/>
    <col min="11527" max="11527" width="12" customWidth="1"/>
    <col min="11529" max="11529" width="16" customWidth="1"/>
    <col min="11530" max="11530" width="2" customWidth="1"/>
    <col min="11777" max="11777" width="3.140625" customWidth="1"/>
    <col min="11781" max="11781" width="11.28515625" customWidth="1"/>
    <col min="11783" max="11783" width="12" customWidth="1"/>
    <col min="11785" max="11785" width="16" customWidth="1"/>
    <col min="11786" max="11786" width="2" customWidth="1"/>
    <col min="12033" max="12033" width="3.140625" customWidth="1"/>
    <col min="12037" max="12037" width="11.28515625" customWidth="1"/>
    <col min="12039" max="12039" width="12" customWidth="1"/>
    <col min="12041" max="12041" width="16" customWidth="1"/>
    <col min="12042" max="12042" width="2" customWidth="1"/>
    <col min="12289" max="12289" width="3.140625" customWidth="1"/>
    <col min="12293" max="12293" width="11.28515625" customWidth="1"/>
    <col min="12295" max="12295" width="12" customWidth="1"/>
    <col min="12297" max="12297" width="16" customWidth="1"/>
    <col min="12298" max="12298" width="2" customWidth="1"/>
    <col min="12545" max="12545" width="3.140625" customWidth="1"/>
    <col min="12549" max="12549" width="11.28515625" customWidth="1"/>
    <col min="12551" max="12551" width="12" customWidth="1"/>
    <col min="12553" max="12553" width="16" customWidth="1"/>
    <col min="12554" max="12554" width="2" customWidth="1"/>
    <col min="12801" max="12801" width="3.140625" customWidth="1"/>
    <col min="12805" max="12805" width="11.28515625" customWidth="1"/>
    <col min="12807" max="12807" width="12" customWidth="1"/>
    <col min="12809" max="12809" width="16" customWidth="1"/>
    <col min="12810" max="12810" width="2" customWidth="1"/>
    <col min="13057" max="13057" width="3.140625" customWidth="1"/>
    <col min="13061" max="13061" width="11.28515625" customWidth="1"/>
    <col min="13063" max="13063" width="12" customWidth="1"/>
    <col min="13065" max="13065" width="16" customWidth="1"/>
    <col min="13066" max="13066" width="2" customWidth="1"/>
    <col min="13313" max="13313" width="3.140625" customWidth="1"/>
    <col min="13317" max="13317" width="11.28515625" customWidth="1"/>
    <col min="13319" max="13319" width="12" customWidth="1"/>
    <col min="13321" max="13321" width="16" customWidth="1"/>
    <col min="13322" max="13322" width="2" customWidth="1"/>
    <col min="13569" max="13569" width="3.140625" customWidth="1"/>
    <col min="13573" max="13573" width="11.28515625" customWidth="1"/>
    <col min="13575" max="13575" width="12" customWidth="1"/>
    <col min="13577" max="13577" width="16" customWidth="1"/>
    <col min="13578" max="13578" width="2" customWidth="1"/>
    <col min="13825" max="13825" width="3.140625" customWidth="1"/>
    <col min="13829" max="13829" width="11.28515625" customWidth="1"/>
    <col min="13831" max="13831" width="12" customWidth="1"/>
    <col min="13833" max="13833" width="16" customWidth="1"/>
    <col min="13834" max="13834" width="2" customWidth="1"/>
    <col min="14081" max="14081" width="3.140625" customWidth="1"/>
    <col min="14085" max="14085" width="11.28515625" customWidth="1"/>
    <col min="14087" max="14087" width="12" customWidth="1"/>
    <col min="14089" max="14089" width="16" customWidth="1"/>
    <col min="14090" max="14090" width="2" customWidth="1"/>
    <col min="14337" max="14337" width="3.140625" customWidth="1"/>
    <col min="14341" max="14341" width="11.28515625" customWidth="1"/>
    <col min="14343" max="14343" width="12" customWidth="1"/>
    <col min="14345" max="14345" width="16" customWidth="1"/>
    <col min="14346" max="14346" width="2" customWidth="1"/>
    <col min="14593" max="14593" width="3.140625" customWidth="1"/>
    <col min="14597" max="14597" width="11.28515625" customWidth="1"/>
    <col min="14599" max="14599" width="12" customWidth="1"/>
    <col min="14601" max="14601" width="16" customWidth="1"/>
    <col min="14602" max="14602" width="2" customWidth="1"/>
    <col min="14849" max="14849" width="3.140625" customWidth="1"/>
    <col min="14853" max="14853" width="11.28515625" customWidth="1"/>
    <col min="14855" max="14855" width="12" customWidth="1"/>
    <col min="14857" max="14857" width="16" customWidth="1"/>
    <col min="14858" max="14858" width="2" customWidth="1"/>
    <col min="15105" max="15105" width="3.140625" customWidth="1"/>
    <col min="15109" max="15109" width="11.28515625" customWidth="1"/>
    <col min="15111" max="15111" width="12" customWidth="1"/>
    <col min="15113" max="15113" width="16" customWidth="1"/>
    <col min="15114" max="15114" width="2" customWidth="1"/>
    <col min="15361" max="15361" width="3.140625" customWidth="1"/>
    <col min="15365" max="15365" width="11.28515625" customWidth="1"/>
    <col min="15367" max="15367" width="12" customWidth="1"/>
    <col min="15369" max="15369" width="16" customWidth="1"/>
    <col min="15370" max="15370" width="2" customWidth="1"/>
    <col min="15617" max="15617" width="3.140625" customWidth="1"/>
    <col min="15621" max="15621" width="11.28515625" customWidth="1"/>
    <col min="15623" max="15623" width="12" customWidth="1"/>
    <col min="15625" max="15625" width="16" customWidth="1"/>
    <col min="15626" max="15626" width="2" customWidth="1"/>
    <col min="15873" max="15873" width="3.140625" customWidth="1"/>
    <col min="15877" max="15877" width="11.28515625" customWidth="1"/>
    <col min="15879" max="15879" width="12" customWidth="1"/>
    <col min="15881" max="15881" width="16" customWidth="1"/>
    <col min="15882" max="15882" width="2" customWidth="1"/>
    <col min="16129" max="16129" width="3.140625" customWidth="1"/>
    <col min="16133" max="16133" width="11.28515625" customWidth="1"/>
    <col min="16135" max="16135" width="12" customWidth="1"/>
    <col min="16137" max="16137" width="16" customWidth="1"/>
    <col min="16138" max="16138" width="2" customWidth="1"/>
  </cols>
  <sheetData>
    <row r="1" spans="1:10" ht="17.25" x14ac:dyDescent="0.3">
      <c r="A1" s="478" t="s">
        <v>88</v>
      </c>
      <c r="B1" s="478"/>
      <c r="C1" s="478"/>
      <c r="D1" s="478"/>
      <c r="E1" s="478"/>
      <c r="F1" s="478"/>
      <c r="G1" s="478"/>
      <c r="H1" s="478"/>
      <c r="I1" s="478"/>
      <c r="J1" s="270"/>
    </row>
    <row r="2" spans="1:10" ht="14.25" x14ac:dyDescent="0.25">
      <c r="A2" s="270"/>
      <c r="B2" s="270"/>
      <c r="C2" s="270"/>
      <c r="D2" s="270"/>
      <c r="E2" s="270"/>
      <c r="F2" s="270"/>
      <c r="G2" s="270"/>
      <c r="H2" s="479"/>
      <c r="I2" s="479"/>
      <c r="J2" s="270"/>
    </row>
    <row r="3" spans="1:10" ht="16.5" x14ac:dyDescent="0.2">
      <c r="A3" s="271"/>
      <c r="B3" s="271"/>
      <c r="C3" s="272"/>
      <c r="D3" s="272"/>
      <c r="E3" s="272"/>
      <c r="F3" s="272"/>
      <c r="G3" s="272"/>
      <c r="H3" s="272"/>
      <c r="I3" s="272"/>
      <c r="J3" s="273"/>
    </row>
    <row r="4" spans="1:10" ht="16.5" x14ac:dyDescent="0.3">
      <c r="A4" s="477" t="s">
        <v>185</v>
      </c>
      <c r="B4" s="477"/>
      <c r="C4" s="477"/>
      <c r="D4" s="477"/>
      <c r="E4" s="477"/>
      <c r="F4" s="477"/>
      <c r="G4" s="477"/>
      <c r="H4" s="477"/>
      <c r="I4" s="477"/>
      <c r="J4" s="273"/>
    </row>
    <row r="5" spans="1:10" ht="4.5" customHeight="1" thickBot="1" x14ac:dyDescent="0.25">
      <c r="A5" s="271"/>
      <c r="B5" s="271"/>
      <c r="C5" s="272"/>
      <c r="D5" s="272"/>
      <c r="E5" s="272"/>
      <c r="F5" s="272"/>
      <c r="G5" s="272"/>
      <c r="H5" s="272"/>
      <c r="I5" s="272"/>
      <c r="J5" s="273"/>
    </row>
    <row r="6" spans="1:10" ht="15" thickBot="1" x14ac:dyDescent="0.25">
      <c r="A6" s="274"/>
      <c r="B6" s="480"/>
      <c r="C6" s="482"/>
      <c r="D6" s="482"/>
      <c r="E6" s="482"/>
      <c r="F6" s="484" t="s">
        <v>54</v>
      </c>
      <c r="G6" s="484"/>
      <c r="H6" s="484"/>
      <c r="I6" s="485"/>
      <c r="J6" s="274"/>
    </row>
    <row r="7" spans="1:10" ht="15.75" thickTop="1" thickBot="1" x14ac:dyDescent="0.25">
      <c r="A7" s="274"/>
      <c r="B7" s="481"/>
      <c r="C7" s="483"/>
      <c r="D7" s="483"/>
      <c r="E7" s="483"/>
      <c r="F7" s="486" t="s">
        <v>179</v>
      </c>
      <c r="G7" s="486"/>
      <c r="H7" s="487" t="s">
        <v>56</v>
      </c>
      <c r="I7" s="488"/>
      <c r="J7" s="274"/>
    </row>
    <row r="8" spans="1:10" ht="15" thickTop="1" x14ac:dyDescent="0.2">
      <c r="A8" s="274"/>
      <c r="B8" s="275">
        <v>1</v>
      </c>
      <c r="C8" s="489" t="s">
        <v>180</v>
      </c>
      <c r="D8" s="489"/>
      <c r="E8" s="489"/>
      <c r="F8" s="490">
        <f>'IV. Rozpočet projektu'!C33</f>
        <v>0</v>
      </c>
      <c r="G8" s="490"/>
      <c r="H8" s="491">
        <v>1</v>
      </c>
      <c r="I8" s="492"/>
      <c r="J8" s="274"/>
    </row>
    <row r="9" spans="1:10" ht="15" thickBot="1" x14ac:dyDescent="0.25">
      <c r="A9" s="274"/>
      <c r="B9" s="275">
        <v>2</v>
      </c>
      <c r="C9" s="493" t="s">
        <v>57</v>
      </c>
      <c r="D9" s="489" t="s">
        <v>181</v>
      </c>
      <c r="E9" s="489"/>
      <c r="F9" s="495"/>
      <c r="G9" s="495"/>
      <c r="H9" s="491">
        <f>IFERROR(F9/F8,)</f>
        <v>0</v>
      </c>
      <c r="I9" s="492"/>
      <c r="J9" s="274"/>
    </row>
    <row r="10" spans="1:10" ht="15" thickBot="1" x14ac:dyDescent="0.25">
      <c r="A10" s="274"/>
      <c r="B10" s="276">
        <v>3</v>
      </c>
      <c r="C10" s="494"/>
      <c r="D10" s="496" t="s">
        <v>182</v>
      </c>
      <c r="E10" s="497"/>
      <c r="F10" s="498"/>
      <c r="G10" s="499"/>
      <c r="H10" s="491">
        <f>IFERROR(F10/F8,)</f>
        <v>0</v>
      </c>
      <c r="I10" s="492"/>
      <c r="J10" s="274"/>
    </row>
    <row r="11" spans="1:10" ht="14.25" x14ac:dyDescent="0.2">
      <c r="A11" s="274"/>
      <c r="B11" s="277"/>
      <c r="C11" s="277"/>
      <c r="D11" s="285"/>
      <c r="E11" s="285"/>
      <c r="F11" s="286"/>
      <c r="G11" s="286"/>
      <c r="H11" s="287"/>
      <c r="I11" s="287"/>
      <c r="J11" s="274"/>
    </row>
    <row r="12" spans="1:10" ht="16.5" x14ac:dyDescent="0.2">
      <c r="A12" s="278"/>
      <c r="B12" s="278"/>
      <c r="C12" s="279"/>
      <c r="D12" s="279"/>
      <c r="E12" s="279"/>
      <c r="F12" s="280"/>
      <c r="G12" s="280"/>
      <c r="H12" s="280"/>
      <c r="I12" s="280"/>
      <c r="J12" s="273"/>
    </row>
    <row r="13" spans="1:10" ht="16.5" x14ac:dyDescent="0.3">
      <c r="A13" s="477" t="s">
        <v>186</v>
      </c>
      <c r="B13" s="477"/>
      <c r="C13" s="477"/>
      <c r="D13" s="477"/>
      <c r="E13" s="477"/>
      <c r="F13" s="477"/>
      <c r="G13" s="477"/>
      <c r="H13" s="477"/>
      <c r="I13" s="477"/>
      <c r="J13" s="273"/>
    </row>
    <row r="14" spans="1:10" ht="6" customHeight="1" x14ac:dyDescent="0.2">
      <c r="A14" s="271"/>
      <c r="B14" s="271"/>
      <c r="C14" s="272"/>
      <c r="D14" s="272"/>
      <c r="E14" s="272"/>
      <c r="F14" s="272"/>
      <c r="G14" s="272"/>
      <c r="H14" s="272"/>
      <c r="I14" s="272"/>
      <c r="J14" s="273"/>
    </row>
    <row r="15" spans="1:10" ht="16.5" x14ac:dyDescent="0.2">
      <c r="A15" s="273"/>
      <c r="B15" s="508" t="s">
        <v>183</v>
      </c>
      <c r="C15" s="508"/>
      <c r="D15" s="508"/>
      <c r="E15" s="508"/>
      <c r="F15" s="508"/>
      <c r="G15" s="508"/>
      <c r="H15" s="508"/>
      <c r="I15" s="508"/>
      <c r="J15" s="273"/>
    </row>
    <row r="16" spans="1:10" ht="12" customHeight="1" thickBot="1" x14ac:dyDescent="0.25">
      <c r="A16" s="273"/>
      <c r="B16" s="509"/>
      <c r="C16" s="509"/>
      <c r="D16" s="509"/>
      <c r="E16" s="509"/>
      <c r="F16" s="509"/>
      <c r="G16" s="509"/>
      <c r="H16" s="509"/>
      <c r="I16" s="509"/>
      <c r="J16" s="273"/>
    </row>
    <row r="17" spans="1:10" ht="24.75" customHeight="1" thickBot="1" x14ac:dyDescent="0.25">
      <c r="A17" s="273"/>
      <c r="B17" s="510" t="s">
        <v>58</v>
      </c>
      <c r="C17" s="511"/>
      <c r="D17" s="512"/>
      <c r="E17" s="510" t="s">
        <v>61</v>
      </c>
      <c r="F17" s="511"/>
      <c r="G17" s="511"/>
      <c r="H17" s="512"/>
      <c r="I17" s="281" t="s">
        <v>184</v>
      </c>
      <c r="J17" s="273"/>
    </row>
    <row r="18" spans="1:10" ht="16.5" x14ac:dyDescent="0.25">
      <c r="A18" s="273"/>
      <c r="B18" s="513"/>
      <c r="C18" s="514"/>
      <c r="D18" s="514"/>
      <c r="E18" s="515"/>
      <c r="F18" s="515"/>
      <c r="G18" s="516"/>
      <c r="H18" s="516"/>
      <c r="I18" s="282"/>
      <c r="J18" s="273"/>
    </row>
    <row r="19" spans="1:10" ht="16.5" x14ac:dyDescent="0.25">
      <c r="A19" s="273"/>
      <c r="B19" s="504"/>
      <c r="C19" s="505"/>
      <c r="D19" s="505"/>
      <c r="E19" s="506"/>
      <c r="F19" s="506"/>
      <c r="G19" s="507"/>
      <c r="H19" s="507"/>
      <c r="I19" s="283"/>
      <c r="J19" s="273"/>
    </row>
    <row r="20" spans="1:10" ht="16.5" x14ac:dyDescent="0.25">
      <c r="A20" s="273"/>
      <c r="B20" s="504"/>
      <c r="C20" s="505"/>
      <c r="D20" s="505"/>
      <c r="E20" s="506"/>
      <c r="F20" s="506"/>
      <c r="G20" s="507"/>
      <c r="H20" s="507"/>
      <c r="I20" s="283"/>
      <c r="J20" s="273"/>
    </row>
    <row r="21" spans="1:10" ht="16.5" x14ac:dyDescent="0.25">
      <c r="A21" s="273"/>
      <c r="B21" s="504"/>
      <c r="C21" s="505"/>
      <c r="D21" s="505"/>
      <c r="E21" s="506"/>
      <c r="F21" s="506"/>
      <c r="G21" s="507"/>
      <c r="H21" s="507"/>
      <c r="I21" s="283"/>
      <c r="J21" s="273"/>
    </row>
    <row r="22" spans="1:10" ht="16.5" x14ac:dyDescent="0.25">
      <c r="A22" s="273"/>
      <c r="B22" s="504"/>
      <c r="C22" s="505"/>
      <c r="D22" s="505"/>
      <c r="E22" s="506"/>
      <c r="F22" s="506"/>
      <c r="G22" s="507"/>
      <c r="H22" s="507"/>
      <c r="I22" s="283"/>
      <c r="J22" s="273"/>
    </row>
    <row r="23" spans="1:10" ht="16.5" x14ac:dyDescent="0.25">
      <c r="A23" s="273"/>
      <c r="B23" s="504"/>
      <c r="C23" s="505"/>
      <c r="D23" s="505"/>
      <c r="E23" s="506"/>
      <c r="F23" s="506"/>
      <c r="G23" s="507"/>
      <c r="H23" s="507"/>
      <c r="I23" s="283"/>
      <c r="J23" s="273"/>
    </row>
    <row r="24" spans="1:10" ht="16.5" x14ac:dyDescent="0.25">
      <c r="A24" s="273"/>
      <c r="B24" s="504"/>
      <c r="C24" s="505"/>
      <c r="D24" s="505"/>
      <c r="E24" s="506"/>
      <c r="F24" s="506"/>
      <c r="G24" s="507"/>
      <c r="H24" s="507"/>
      <c r="I24" s="283"/>
      <c r="J24" s="273"/>
    </row>
    <row r="25" spans="1:10" ht="16.5" x14ac:dyDescent="0.25">
      <c r="A25" s="273"/>
      <c r="B25" s="504"/>
      <c r="C25" s="505"/>
      <c r="D25" s="505"/>
      <c r="E25" s="506"/>
      <c r="F25" s="506"/>
      <c r="G25" s="507"/>
      <c r="H25" s="507"/>
      <c r="I25" s="283"/>
      <c r="J25" s="273"/>
    </row>
    <row r="26" spans="1:10" ht="16.5" x14ac:dyDescent="0.25">
      <c r="A26" s="273"/>
      <c r="B26" s="504"/>
      <c r="C26" s="505"/>
      <c r="D26" s="505"/>
      <c r="E26" s="506"/>
      <c r="F26" s="506"/>
      <c r="G26" s="507"/>
      <c r="H26" s="507"/>
      <c r="I26" s="283"/>
      <c r="J26" s="273"/>
    </row>
    <row r="27" spans="1:10" ht="17.25" thickBot="1" x14ac:dyDescent="0.3">
      <c r="A27" s="273"/>
      <c r="B27" s="500"/>
      <c r="C27" s="501"/>
      <c r="D27" s="501"/>
      <c r="E27" s="502"/>
      <c r="F27" s="502"/>
      <c r="G27" s="503"/>
      <c r="H27" s="503"/>
      <c r="I27" s="284"/>
      <c r="J27" s="273"/>
    </row>
    <row r="28" spans="1:10" ht="16.5" x14ac:dyDescent="0.2">
      <c r="A28" s="273"/>
      <c r="B28" s="273"/>
      <c r="C28" s="273"/>
      <c r="D28" s="273"/>
      <c r="E28" s="273"/>
      <c r="F28" s="273"/>
      <c r="G28" s="273"/>
      <c r="H28" s="273"/>
      <c r="I28" s="273"/>
      <c r="J28" s="273"/>
    </row>
    <row r="29" spans="1:10" ht="14.25" x14ac:dyDescent="0.25">
      <c r="A29" s="2"/>
      <c r="B29" s="2"/>
      <c r="C29" s="2"/>
      <c r="D29" s="2"/>
      <c r="E29" s="2"/>
      <c r="F29" s="2"/>
      <c r="G29" s="2"/>
      <c r="H29" s="2"/>
      <c r="I29" s="2"/>
      <c r="J29" s="2"/>
    </row>
    <row r="30" spans="1:10" ht="14.25" x14ac:dyDescent="0.25">
      <c r="A30" s="2"/>
      <c r="B30" s="2"/>
      <c r="C30" s="2"/>
      <c r="D30" s="2"/>
      <c r="E30" s="2"/>
      <c r="F30" s="2"/>
      <c r="G30" s="2"/>
      <c r="H30" s="2"/>
      <c r="I30" s="2"/>
      <c r="J30" s="2"/>
    </row>
  </sheetData>
  <mergeCells count="43">
    <mergeCell ref="E21:H21"/>
    <mergeCell ref="B26:D26"/>
    <mergeCell ref="E26:H26"/>
    <mergeCell ref="B15:I15"/>
    <mergeCell ref="B16:I16"/>
    <mergeCell ref="B17:D17"/>
    <mergeCell ref="E17:H17"/>
    <mergeCell ref="B19:D19"/>
    <mergeCell ref="E19:H19"/>
    <mergeCell ref="B18:D18"/>
    <mergeCell ref="E18:H18"/>
    <mergeCell ref="D10:E10"/>
    <mergeCell ref="F10:G10"/>
    <mergeCell ref="H10:I10"/>
    <mergeCell ref="B27:D27"/>
    <mergeCell ref="E27:H27"/>
    <mergeCell ref="B22:D22"/>
    <mergeCell ref="E22:H22"/>
    <mergeCell ref="B23:D23"/>
    <mergeCell ref="E23:H23"/>
    <mergeCell ref="B24:D24"/>
    <mergeCell ref="E24:H24"/>
    <mergeCell ref="B25:D25"/>
    <mergeCell ref="E25:H25"/>
    <mergeCell ref="B20:D20"/>
    <mergeCell ref="E20:H20"/>
    <mergeCell ref="B21:D21"/>
    <mergeCell ref="A13:I13"/>
    <mergeCell ref="A1:I1"/>
    <mergeCell ref="H2:I2"/>
    <mergeCell ref="A4:I4"/>
    <mergeCell ref="B6:B7"/>
    <mergeCell ref="C6:E7"/>
    <mergeCell ref="F6:I6"/>
    <mergeCell ref="F7:G7"/>
    <mergeCell ref="H7:I7"/>
    <mergeCell ref="C8:E8"/>
    <mergeCell ref="F8:G8"/>
    <mergeCell ref="H8:I8"/>
    <mergeCell ref="C9:C10"/>
    <mergeCell ref="D9:E9"/>
    <mergeCell ref="F9:G9"/>
    <mergeCell ref="H9:I9"/>
  </mergeCells>
  <pageMargins left="0.7" right="0.7" top="0.78740157499999996" bottom="0.78740157499999996" header="0.3" footer="0.3"/>
  <pageSetup paperSize="9" scale="87" orientation="portrait" r:id="rId1"/>
  <headerFooter>
    <oddHeader>&amp;RPříloha č. 1</oddHeader>
    <oddFooter>&amp;R6/8</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92D050"/>
  </sheetPr>
  <dimension ref="A1:K30"/>
  <sheetViews>
    <sheetView showGridLines="0" view="pageLayout" zoomScale="115" zoomScaleNormal="100" zoomScaleSheetLayoutView="100" zoomScalePageLayoutView="115" workbookViewId="0">
      <selection activeCell="G5" sqref="G5"/>
    </sheetView>
  </sheetViews>
  <sheetFormatPr defaultRowHeight="14.25" x14ac:dyDescent="0.25"/>
  <cols>
    <col min="1" max="1" width="28.140625" style="2" customWidth="1"/>
    <col min="2" max="3" width="9.140625" style="2"/>
    <col min="4" max="4" width="13.28515625" style="2" customWidth="1"/>
    <col min="5" max="5" width="20.42578125" style="2" customWidth="1"/>
    <col min="6" max="6" width="5.42578125" style="2" customWidth="1"/>
    <col min="7" max="7" width="8.140625" style="2" customWidth="1"/>
    <col min="8" max="8" width="3.28515625" style="2" customWidth="1"/>
    <col min="9" max="9" width="2.85546875" style="2" customWidth="1"/>
    <col min="10" max="10" width="2.28515625" style="2" customWidth="1"/>
    <col min="11" max="11" width="18.85546875" style="2" customWidth="1"/>
    <col min="12" max="16384" width="9.140625" style="2"/>
  </cols>
  <sheetData>
    <row r="1" spans="1:11" ht="17.25" x14ac:dyDescent="0.3">
      <c r="A1" s="380" t="s">
        <v>89</v>
      </c>
      <c r="B1" s="380"/>
      <c r="C1" s="380"/>
      <c r="D1" s="380"/>
      <c r="E1" s="380"/>
      <c r="F1" s="380"/>
    </row>
    <row r="2" spans="1:11" ht="15" thickBot="1" x14ac:dyDescent="0.3">
      <c r="G2" s="20"/>
      <c r="H2" s="20"/>
      <c r="I2" s="21"/>
      <c r="J2" s="21"/>
      <c r="K2" s="21"/>
    </row>
    <row r="3" spans="1:11" ht="24.75" customHeight="1" x14ac:dyDescent="0.25">
      <c r="A3" s="539" t="s">
        <v>187</v>
      </c>
      <c r="B3" s="540"/>
      <c r="C3" s="540"/>
      <c r="D3" s="540"/>
      <c r="E3" s="540"/>
      <c r="F3" s="541"/>
      <c r="G3" s="14"/>
      <c r="H3" s="14"/>
      <c r="I3" s="14"/>
      <c r="J3" s="22"/>
    </row>
    <row r="4" spans="1:11" ht="14.1" customHeight="1" x14ac:dyDescent="0.25">
      <c r="A4" s="542" t="s">
        <v>188</v>
      </c>
      <c r="B4" s="309"/>
      <c r="C4" s="309"/>
      <c r="D4" s="309"/>
      <c r="E4" s="309"/>
      <c r="F4" s="288"/>
      <c r="G4" s="14"/>
      <c r="H4" s="14"/>
      <c r="I4" s="14"/>
      <c r="J4" s="22"/>
    </row>
    <row r="5" spans="1:11" ht="14.1" customHeight="1" x14ac:dyDescent="0.25">
      <c r="A5" s="542" t="s">
        <v>189</v>
      </c>
      <c r="B5" s="309"/>
      <c r="C5" s="309"/>
      <c r="D5" s="309"/>
      <c r="E5" s="309"/>
      <c r="F5" s="543"/>
      <c r="G5" s="14"/>
      <c r="H5" s="14"/>
      <c r="I5" s="14"/>
      <c r="J5" s="22"/>
    </row>
    <row r="6" spans="1:11" ht="14.1" customHeight="1" x14ac:dyDescent="0.25">
      <c r="A6" s="542" t="s">
        <v>190</v>
      </c>
      <c r="B6" s="309"/>
      <c r="C6" s="309"/>
      <c r="D6" s="309"/>
      <c r="E6" s="309"/>
      <c r="F6" s="543"/>
    </row>
    <row r="7" spans="1:11" ht="14.1" customHeight="1" x14ac:dyDescent="0.25">
      <c r="A7" s="532" t="s">
        <v>191</v>
      </c>
      <c r="B7" s="533"/>
      <c r="C7" s="533"/>
      <c r="D7" s="533"/>
      <c r="E7" s="533"/>
      <c r="F7" s="552"/>
    </row>
    <row r="8" spans="1:11" ht="14.1" customHeight="1" x14ac:dyDescent="0.25">
      <c r="A8" s="532" t="s">
        <v>192</v>
      </c>
      <c r="B8" s="533"/>
      <c r="C8" s="533"/>
      <c r="D8" s="533"/>
      <c r="E8" s="289"/>
      <c r="F8" s="290"/>
    </row>
    <row r="9" spans="1:11" ht="14.1" customHeight="1" x14ac:dyDescent="0.25">
      <c r="A9" s="532" t="s">
        <v>193</v>
      </c>
      <c r="B9" s="533"/>
      <c r="C9" s="533"/>
      <c r="D9" s="533"/>
      <c r="E9" s="289"/>
      <c r="F9" s="290"/>
      <c r="G9" s="13"/>
      <c r="H9" s="13"/>
      <c r="I9" s="13"/>
    </row>
    <row r="10" spans="1:11" ht="14.1" customHeight="1" x14ac:dyDescent="0.25">
      <c r="A10" s="542" t="s">
        <v>194</v>
      </c>
      <c r="B10" s="309"/>
      <c r="C10" s="309"/>
      <c r="D10" s="309"/>
      <c r="E10" s="309"/>
      <c r="F10" s="543"/>
      <c r="G10" s="219"/>
      <c r="H10" s="219"/>
      <c r="I10" s="219"/>
    </row>
    <row r="11" spans="1:11" ht="14.1" customHeight="1" x14ac:dyDescent="0.25">
      <c r="A11" s="553" t="s">
        <v>195</v>
      </c>
      <c r="B11" s="554"/>
      <c r="C11" s="554"/>
      <c r="D11" s="554"/>
      <c r="E11" s="554"/>
      <c r="F11" s="555"/>
      <c r="G11" s="219"/>
      <c r="H11" s="219"/>
      <c r="I11" s="219"/>
    </row>
    <row r="12" spans="1:11" ht="14.1" customHeight="1" x14ac:dyDescent="0.25">
      <c r="A12" s="532" t="s">
        <v>196</v>
      </c>
      <c r="B12" s="533"/>
      <c r="C12" s="533"/>
      <c r="D12" s="533"/>
      <c r="E12" s="533"/>
      <c r="F12" s="552"/>
      <c r="G12" s="219"/>
      <c r="H12" s="219"/>
      <c r="I12" s="219"/>
    </row>
    <row r="13" spans="1:11" ht="29.25" customHeight="1" thickBot="1" x14ac:dyDescent="0.3">
      <c r="A13" s="534" t="s">
        <v>197</v>
      </c>
      <c r="B13" s="535"/>
      <c r="C13" s="535"/>
      <c r="D13" s="535"/>
      <c r="E13" s="535"/>
      <c r="F13" s="536"/>
    </row>
    <row r="14" spans="1:11" ht="20.25" customHeight="1" x14ac:dyDescent="0.25">
      <c r="A14" s="523" t="s">
        <v>41</v>
      </c>
      <c r="B14" s="537"/>
      <c r="C14" s="537"/>
      <c r="D14" s="537"/>
      <c r="E14" s="537"/>
      <c r="F14" s="538"/>
    </row>
    <row r="15" spans="1:11" ht="129" customHeight="1" thickBot="1" x14ac:dyDescent="0.3">
      <c r="A15" s="556" t="s">
        <v>198</v>
      </c>
      <c r="B15" s="557"/>
      <c r="C15" s="557"/>
      <c r="D15" s="557"/>
      <c r="E15" s="557"/>
      <c r="F15" s="558"/>
    </row>
    <row r="16" spans="1:11" ht="14.25" customHeight="1" thickBot="1" x14ac:dyDescent="0.3">
      <c r="A16" s="559" t="s">
        <v>151</v>
      </c>
      <c r="B16" s="560"/>
      <c r="C16" s="560"/>
      <c r="D16" s="560"/>
      <c r="E16" s="560"/>
      <c r="F16" s="561"/>
    </row>
    <row r="17" spans="1:9" ht="31.5" customHeight="1" x14ac:dyDescent="0.25">
      <c r="A17" s="213" t="s">
        <v>147</v>
      </c>
      <c r="B17" s="212"/>
      <c r="C17" s="545" t="s">
        <v>148</v>
      </c>
      <c r="D17" s="545"/>
      <c r="E17" s="545"/>
      <c r="F17" s="546"/>
    </row>
    <row r="18" spans="1:9" ht="61.5" customHeight="1" x14ac:dyDescent="0.25">
      <c r="A18" s="214"/>
      <c r="B18" s="212"/>
      <c r="C18" s="545" t="s">
        <v>149</v>
      </c>
      <c r="D18" s="545"/>
      <c r="E18" s="545"/>
      <c r="F18" s="546"/>
    </row>
    <row r="19" spans="1:9" ht="61.5" customHeight="1" x14ac:dyDescent="0.25">
      <c r="A19" s="214"/>
      <c r="B19" s="212"/>
      <c r="C19" s="545" t="s">
        <v>229</v>
      </c>
      <c r="D19" s="545"/>
      <c r="E19" s="545"/>
      <c r="F19" s="546"/>
    </row>
    <row r="20" spans="1:9" ht="25.5" customHeight="1" x14ac:dyDescent="0.25">
      <c r="A20" s="214"/>
      <c r="B20" s="212"/>
      <c r="C20" s="547" t="s">
        <v>162</v>
      </c>
      <c r="D20" s="547"/>
      <c r="E20" s="547"/>
      <c r="F20" s="548"/>
    </row>
    <row r="21" spans="1:9" x14ac:dyDescent="0.25">
      <c r="A21" s="214"/>
      <c r="B21" s="212"/>
      <c r="C21" s="549" t="s">
        <v>161</v>
      </c>
      <c r="D21" s="550"/>
      <c r="E21" s="551"/>
      <c r="F21" s="218"/>
    </row>
    <row r="22" spans="1:9" ht="61.5" customHeight="1" x14ac:dyDescent="0.25">
      <c r="A22" s="214"/>
      <c r="B22" s="212"/>
      <c r="C22" s="545" t="s">
        <v>230</v>
      </c>
      <c r="D22" s="545"/>
      <c r="E22" s="545"/>
      <c r="F22" s="546"/>
    </row>
    <row r="23" spans="1:9" ht="61.5" customHeight="1" x14ac:dyDescent="0.25">
      <c r="A23" s="214"/>
      <c r="B23" s="212"/>
      <c r="C23" s="545" t="s">
        <v>231</v>
      </c>
      <c r="D23" s="545"/>
      <c r="E23" s="545"/>
      <c r="F23" s="546"/>
    </row>
    <row r="24" spans="1:9" ht="57.75" customHeight="1" thickBot="1" x14ac:dyDescent="0.3">
      <c r="A24" s="544" t="s">
        <v>150</v>
      </c>
      <c r="B24" s="545"/>
      <c r="C24" s="545"/>
      <c r="D24" s="545"/>
      <c r="E24" s="545"/>
      <c r="F24" s="546"/>
    </row>
    <row r="25" spans="1:9" ht="14.25" customHeight="1" x14ac:dyDescent="0.25">
      <c r="A25" s="523" t="s">
        <v>108</v>
      </c>
      <c r="B25" s="524"/>
      <c r="C25" s="524"/>
      <c r="D25" s="524"/>
      <c r="E25" s="524"/>
      <c r="F25" s="525"/>
      <c r="G25" s="10"/>
      <c r="H25" s="10"/>
      <c r="I25" s="10"/>
    </row>
    <row r="26" spans="1:9" ht="119.25" customHeight="1" thickBot="1" x14ac:dyDescent="0.3">
      <c r="A26" s="526" t="s">
        <v>109</v>
      </c>
      <c r="B26" s="527"/>
      <c r="C26" s="527"/>
      <c r="D26" s="527"/>
      <c r="E26" s="527"/>
      <c r="F26" s="528"/>
    </row>
    <row r="27" spans="1:9" x14ac:dyDescent="0.25">
      <c r="A27" s="24" t="s">
        <v>10</v>
      </c>
      <c r="B27" s="529"/>
      <c r="C27" s="530"/>
      <c r="D27" s="530"/>
      <c r="E27" s="530"/>
      <c r="F27" s="531"/>
    </row>
    <row r="28" spans="1:9" x14ac:dyDescent="0.25">
      <c r="A28" s="25" t="s">
        <v>16</v>
      </c>
      <c r="B28" s="517"/>
      <c r="C28" s="518"/>
      <c r="D28" s="518"/>
      <c r="E28" s="518"/>
      <c r="F28" s="519"/>
    </row>
    <row r="29" spans="1:9" x14ac:dyDescent="0.25">
      <c r="A29" s="25" t="s">
        <v>20</v>
      </c>
      <c r="B29" s="517"/>
      <c r="C29" s="518"/>
      <c r="D29" s="518"/>
      <c r="E29" s="518"/>
      <c r="F29" s="519"/>
    </row>
    <row r="30" spans="1:9" ht="15" thickBot="1" x14ac:dyDescent="0.3">
      <c r="A30" s="26" t="s">
        <v>11</v>
      </c>
      <c r="B30" s="520"/>
      <c r="C30" s="521"/>
      <c r="D30" s="521"/>
      <c r="E30" s="521"/>
      <c r="F30" s="522"/>
    </row>
  </sheetData>
  <mergeCells count="29">
    <mergeCell ref="A24:F24"/>
    <mergeCell ref="C19:F19"/>
    <mergeCell ref="C20:F20"/>
    <mergeCell ref="C21:E21"/>
    <mergeCell ref="A4:E4"/>
    <mergeCell ref="A7:F7"/>
    <mergeCell ref="A9:D9"/>
    <mergeCell ref="A10:F10"/>
    <mergeCell ref="A11:F11"/>
    <mergeCell ref="A12:F12"/>
    <mergeCell ref="A15:F15"/>
    <mergeCell ref="C22:F22"/>
    <mergeCell ref="C23:F23"/>
    <mergeCell ref="C17:F17"/>
    <mergeCell ref="C18:F18"/>
    <mergeCell ref="A16:F16"/>
    <mergeCell ref="A8:D8"/>
    <mergeCell ref="A13:F13"/>
    <mergeCell ref="A14:F14"/>
    <mergeCell ref="A1:F1"/>
    <mergeCell ref="A3:F3"/>
    <mergeCell ref="A5:F5"/>
    <mergeCell ref="A6:F6"/>
    <mergeCell ref="B28:F28"/>
    <mergeCell ref="B29:F29"/>
    <mergeCell ref="B30:F30"/>
    <mergeCell ref="A25:F25"/>
    <mergeCell ref="A26:F26"/>
    <mergeCell ref="B27:F27"/>
  </mergeCells>
  <dataValidations count="3">
    <dataValidation type="list" allowBlank="1" showInputMessage="1" showErrorMessage="1" sqref="E7">
      <formula1>"investiční,neinvestiční,kombinace "</formula1>
    </dataValidation>
    <dataValidation type="list" allowBlank="1" showInputMessage="1" showErrorMessage="1" prompt="vyberte z možností" sqref="E8">
      <formula1>"investiční, neinivestiční"</formula1>
    </dataValidation>
    <dataValidation type="list" allowBlank="1" showInputMessage="1" showErrorMessage="1" sqref="E9">
      <formula1>"UPLATŇUJI, NEUPLATŇUJI"</formula1>
    </dataValidation>
  </dataValidations>
  <pageMargins left="0.78740157480314965" right="0.78740157480314965" top="0.51181102362204722" bottom="1.1811023622047245" header="0" footer="0.39370078740157483"/>
  <pageSetup paperSize="9" scale="78" orientation="portrait" horizontalDpi="4294967293" verticalDpi="4294967293" r:id="rId1"/>
  <headerFooter alignWithMargins="0">
    <oddHeader>&amp;RPříloha č. 1</oddHeader>
    <oddFooter>&amp;L&amp;G&amp;R7/8</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604" r:id="rId5" name="Option Button 28">
              <controlPr defaultSize="0" autoFill="0" autoLine="0" autoPict="0">
                <anchor moveWithCells="1">
                  <from>
                    <xdr:col>1</xdr:col>
                    <xdr:colOff>180975</xdr:colOff>
                    <xdr:row>16</xdr:row>
                    <xdr:rowOff>0</xdr:rowOff>
                  </from>
                  <to>
                    <xdr:col>1</xdr:col>
                    <xdr:colOff>381000</xdr:colOff>
                    <xdr:row>16</xdr:row>
                    <xdr:rowOff>180975</xdr:rowOff>
                  </to>
                </anchor>
              </controlPr>
            </control>
          </mc:Choice>
        </mc:AlternateContent>
        <mc:AlternateContent xmlns:mc="http://schemas.openxmlformats.org/markup-compatibility/2006">
          <mc:Choice Requires="x14">
            <control shapeId="24605" r:id="rId6" name="Option Button 29">
              <controlPr defaultSize="0" autoFill="0" autoLine="0" autoPict="0">
                <anchor moveWithCells="1">
                  <from>
                    <xdr:col>1</xdr:col>
                    <xdr:colOff>180975</xdr:colOff>
                    <xdr:row>16</xdr:row>
                    <xdr:rowOff>342900</xdr:rowOff>
                  </from>
                  <to>
                    <xdr:col>1</xdr:col>
                    <xdr:colOff>371475</xdr:colOff>
                    <xdr:row>17</xdr:row>
                    <xdr:rowOff>123825</xdr:rowOff>
                  </to>
                </anchor>
              </controlPr>
            </control>
          </mc:Choice>
        </mc:AlternateContent>
        <mc:AlternateContent xmlns:mc="http://schemas.openxmlformats.org/markup-compatibility/2006">
          <mc:Choice Requires="x14">
            <control shapeId="24606" r:id="rId7" name="Option Button 30">
              <controlPr defaultSize="0" autoFill="0" autoLine="0" autoPict="0">
                <anchor moveWithCells="1">
                  <from>
                    <xdr:col>1</xdr:col>
                    <xdr:colOff>180975</xdr:colOff>
                    <xdr:row>18</xdr:row>
                    <xdr:rowOff>9525</xdr:rowOff>
                  </from>
                  <to>
                    <xdr:col>1</xdr:col>
                    <xdr:colOff>371475</xdr:colOff>
                    <xdr:row>18</xdr:row>
                    <xdr:rowOff>190500</xdr:rowOff>
                  </to>
                </anchor>
              </controlPr>
            </control>
          </mc:Choice>
        </mc:AlternateContent>
        <mc:AlternateContent xmlns:mc="http://schemas.openxmlformats.org/markup-compatibility/2006">
          <mc:Choice Requires="x14">
            <control shapeId="24608" r:id="rId8" name="Option Button 32">
              <controlPr defaultSize="0" autoFill="0" autoLine="0" autoPict="0">
                <anchor moveWithCells="1">
                  <from>
                    <xdr:col>1</xdr:col>
                    <xdr:colOff>180975</xdr:colOff>
                    <xdr:row>21</xdr:row>
                    <xdr:rowOff>9525</xdr:rowOff>
                  </from>
                  <to>
                    <xdr:col>1</xdr:col>
                    <xdr:colOff>371475</xdr:colOff>
                    <xdr:row>21</xdr:row>
                    <xdr:rowOff>190500</xdr:rowOff>
                  </to>
                </anchor>
              </controlPr>
            </control>
          </mc:Choice>
        </mc:AlternateContent>
        <mc:AlternateContent xmlns:mc="http://schemas.openxmlformats.org/markup-compatibility/2006">
          <mc:Choice Requires="x14">
            <control shapeId="24609" r:id="rId9" name="Option Button 33">
              <controlPr defaultSize="0" autoFill="0" autoLine="0" autoPict="0">
                <anchor moveWithCells="1">
                  <from>
                    <xdr:col>1</xdr:col>
                    <xdr:colOff>180975</xdr:colOff>
                    <xdr:row>22</xdr:row>
                    <xdr:rowOff>9525</xdr:rowOff>
                  </from>
                  <to>
                    <xdr:col>1</xdr:col>
                    <xdr:colOff>371475</xdr:colOff>
                    <xdr:row>22</xdr:row>
                    <xdr:rowOff>190500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20"/>
  <sheetViews>
    <sheetView showGridLines="0" view="pageLayout" topLeftCell="A115" zoomScale="85" zoomScaleNormal="100" zoomScalePageLayoutView="85" workbookViewId="0">
      <selection activeCell="A2" sqref="A2:I2"/>
    </sheetView>
  </sheetViews>
  <sheetFormatPr defaultRowHeight="14.25" x14ac:dyDescent="0.25"/>
  <cols>
    <col min="1" max="16384" width="9.140625" style="2"/>
  </cols>
  <sheetData>
    <row r="1" spans="1:9" ht="20.25" x14ac:dyDescent="0.35">
      <c r="A1" s="292" t="s">
        <v>200</v>
      </c>
    </row>
    <row r="2" spans="1:9" ht="26.25" customHeight="1" x14ac:dyDescent="0.25">
      <c r="A2" s="562" t="s">
        <v>212</v>
      </c>
      <c r="B2" s="562"/>
      <c r="C2" s="562"/>
      <c r="D2" s="562"/>
      <c r="E2" s="562"/>
      <c r="F2" s="562"/>
      <c r="G2" s="562"/>
      <c r="H2" s="562"/>
      <c r="I2" s="562"/>
    </row>
    <row r="4" spans="1:9" ht="17.25" x14ac:dyDescent="0.25">
      <c r="A4" s="291" t="s">
        <v>201</v>
      </c>
    </row>
    <row r="5" spans="1:9" ht="6" customHeight="1" thickBot="1" x14ac:dyDescent="0.3"/>
    <row r="6" spans="1:9" x14ac:dyDescent="0.25">
      <c r="A6" s="563" t="s">
        <v>208</v>
      </c>
      <c r="B6" s="564"/>
      <c r="C6" s="564"/>
      <c r="D6" s="564"/>
      <c r="E6" s="564"/>
      <c r="F6" s="564"/>
      <c r="G6" s="564"/>
      <c r="H6" s="564"/>
      <c r="I6" s="565"/>
    </row>
    <row r="7" spans="1:9" x14ac:dyDescent="0.25">
      <c r="A7" s="566"/>
      <c r="B7" s="567"/>
      <c r="C7" s="567"/>
      <c r="D7" s="567"/>
      <c r="E7" s="567"/>
      <c r="F7" s="567"/>
      <c r="G7" s="567"/>
      <c r="H7" s="567"/>
      <c r="I7" s="568"/>
    </row>
    <row r="8" spans="1:9" x14ac:dyDescent="0.25">
      <c r="A8" s="566"/>
      <c r="B8" s="567"/>
      <c r="C8" s="567"/>
      <c r="D8" s="567"/>
      <c r="E8" s="567"/>
      <c r="F8" s="567"/>
      <c r="G8" s="567"/>
      <c r="H8" s="567"/>
      <c r="I8" s="568"/>
    </row>
    <row r="9" spans="1:9" x14ac:dyDescent="0.25">
      <c r="A9" s="566"/>
      <c r="B9" s="567"/>
      <c r="C9" s="567"/>
      <c r="D9" s="567"/>
      <c r="E9" s="567"/>
      <c r="F9" s="567"/>
      <c r="G9" s="567"/>
      <c r="H9" s="567"/>
      <c r="I9" s="568"/>
    </row>
    <row r="10" spans="1:9" x14ac:dyDescent="0.25">
      <c r="A10" s="566"/>
      <c r="B10" s="567"/>
      <c r="C10" s="567"/>
      <c r="D10" s="567"/>
      <c r="E10" s="567"/>
      <c r="F10" s="567"/>
      <c r="G10" s="567"/>
      <c r="H10" s="567"/>
      <c r="I10" s="568"/>
    </row>
    <row r="11" spans="1:9" x14ac:dyDescent="0.25">
      <c r="A11" s="566"/>
      <c r="B11" s="567"/>
      <c r="C11" s="567"/>
      <c r="D11" s="567"/>
      <c r="E11" s="567"/>
      <c r="F11" s="567"/>
      <c r="G11" s="567"/>
      <c r="H11" s="567"/>
      <c r="I11" s="568"/>
    </row>
    <row r="12" spans="1:9" x14ac:dyDescent="0.25">
      <c r="A12" s="566"/>
      <c r="B12" s="567"/>
      <c r="C12" s="567"/>
      <c r="D12" s="567"/>
      <c r="E12" s="567"/>
      <c r="F12" s="567"/>
      <c r="G12" s="567"/>
      <c r="H12" s="567"/>
      <c r="I12" s="568"/>
    </row>
    <row r="13" spans="1:9" x14ac:dyDescent="0.25">
      <c r="A13" s="566"/>
      <c r="B13" s="567"/>
      <c r="C13" s="567"/>
      <c r="D13" s="567"/>
      <c r="E13" s="567"/>
      <c r="F13" s="567"/>
      <c r="G13" s="567"/>
      <c r="H13" s="567"/>
      <c r="I13" s="568"/>
    </row>
    <row r="14" spans="1:9" x14ac:dyDescent="0.25">
      <c r="A14" s="566"/>
      <c r="B14" s="567"/>
      <c r="C14" s="567"/>
      <c r="D14" s="567"/>
      <c r="E14" s="567"/>
      <c r="F14" s="567"/>
      <c r="G14" s="567"/>
      <c r="H14" s="567"/>
      <c r="I14" s="568"/>
    </row>
    <row r="15" spans="1:9" x14ac:dyDescent="0.25">
      <c r="A15" s="566"/>
      <c r="B15" s="567"/>
      <c r="C15" s="567"/>
      <c r="D15" s="567"/>
      <c r="E15" s="567"/>
      <c r="F15" s="567"/>
      <c r="G15" s="567"/>
      <c r="H15" s="567"/>
      <c r="I15" s="568"/>
    </row>
    <row r="16" spans="1:9" x14ac:dyDescent="0.25">
      <c r="A16" s="566"/>
      <c r="B16" s="567"/>
      <c r="C16" s="567"/>
      <c r="D16" s="567"/>
      <c r="E16" s="567"/>
      <c r="F16" s="567"/>
      <c r="G16" s="567"/>
      <c r="H16" s="567"/>
      <c r="I16" s="568"/>
    </row>
    <row r="17" spans="1:9" ht="15" thickBot="1" x14ac:dyDescent="0.3">
      <c r="A17" s="569"/>
      <c r="B17" s="570"/>
      <c r="C17" s="570"/>
      <c r="D17" s="570"/>
      <c r="E17" s="570"/>
      <c r="F17" s="570"/>
      <c r="G17" s="570"/>
      <c r="H17" s="570"/>
      <c r="I17" s="571"/>
    </row>
    <row r="20" spans="1:9" ht="17.25" x14ac:dyDescent="0.25">
      <c r="A20" s="291" t="s">
        <v>202</v>
      </c>
    </row>
    <row r="21" spans="1:9" ht="15" thickBot="1" x14ac:dyDescent="0.3"/>
    <row r="22" spans="1:9" x14ac:dyDescent="0.25">
      <c r="A22" s="563" t="s">
        <v>209</v>
      </c>
      <c r="B22" s="564"/>
      <c r="C22" s="564"/>
      <c r="D22" s="564"/>
      <c r="E22" s="564"/>
      <c r="F22" s="564"/>
      <c r="G22" s="564"/>
      <c r="H22" s="564"/>
      <c r="I22" s="565"/>
    </row>
    <row r="23" spans="1:9" x14ac:dyDescent="0.25">
      <c r="A23" s="566"/>
      <c r="B23" s="567"/>
      <c r="C23" s="567"/>
      <c r="D23" s="567"/>
      <c r="E23" s="567"/>
      <c r="F23" s="567"/>
      <c r="G23" s="567"/>
      <c r="H23" s="567"/>
      <c r="I23" s="568"/>
    </row>
    <row r="24" spans="1:9" x14ac:dyDescent="0.25">
      <c r="A24" s="566"/>
      <c r="B24" s="567"/>
      <c r="C24" s="567"/>
      <c r="D24" s="567"/>
      <c r="E24" s="567"/>
      <c r="F24" s="567"/>
      <c r="G24" s="567"/>
      <c r="H24" s="567"/>
      <c r="I24" s="568"/>
    </row>
    <row r="25" spans="1:9" x14ac:dyDescent="0.25">
      <c r="A25" s="566"/>
      <c r="B25" s="567"/>
      <c r="C25" s="567"/>
      <c r="D25" s="567"/>
      <c r="E25" s="567"/>
      <c r="F25" s="567"/>
      <c r="G25" s="567"/>
      <c r="H25" s="567"/>
      <c r="I25" s="568"/>
    </row>
    <row r="26" spans="1:9" x14ac:dyDescent="0.25">
      <c r="A26" s="566"/>
      <c r="B26" s="567"/>
      <c r="C26" s="567"/>
      <c r="D26" s="567"/>
      <c r="E26" s="567"/>
      <c r="F26" s="567"/>
      <c r="G26" s="567"/>
      <c r="H26" s="567"/>
      <c r="I26" s="568"/>
    </row>
    <row r="27" spans="1:9" x14ac:dyDescent="0.25">
      <c r="A27" s="566"/>
      <c r="B27" s="567"/>
      <c r="C27" s="567"/>
      <c r="D27" s="567"/>
      <c r="E27" s="567"/>
      <c r="F27" s="567"/>
      <c r="G27" s="567"/>
      <c r="H27" s="567"/>
      <c r="I27" s="568"/>
    </row>
    <row r="28" spans="1:9" x14ac:dyDescent="0.25">
      <c r="A28" s="566"/>
      <c r="B28" s="567"/>
      <c r="C28" s="567"/>
      <c r="D28" s="567"/>
      <c r="E28" s="567"/>
      <c r="F28" s="567"/>
      <c r="G28" s="567"/>
      <c r="H28" s="567"/>
      <c r="I28" s="568"/>
    </row>
    <row r="29" spans="1:9" x14ac:dyDescent="0.25">
      <c r="A29" s="566"/>
      <c r="B29" s="567"/>
      <c r="C29" s="567"/>
      <c r="D29" s="567"/>
      <c r="E29" s="567"/>
      <c r="F29" s="567"/>
      <c r="G29" s="567"/>
      <c r="H29" s="567"/>
      <c r="I29" s="568"/>
    </row>
    <row r="30" spans="1:9" x14ac:dyDescent="0.25">
      <c r="A30" s="566"/>
      <c r="B30" s="567"/>
      <c r="C30" s="567"/>
      <c r="D30" s="567"/>
      <c r="E30" s="567"/>
      <c r="F30" s="567"/>
      <c r="G30" s="567"/>
      <c r="H30" s="567"/>
      <c r="I30" s="568"/>
    </row>
    <row r="31" spans="1:9" x14ac:dyDescent="0.25">
      <c r="A31" s="566"/>
      <c r="B31" s="567"/>
      <c r="C31" s="567"/>
      <c r="D31" s="567"/>
      <c r="E31" s="567"/>
      <c r="F31" s="567"/>
      <c r="G31" s="567"/>
      <c r="H31" s="567"/>
      <c r="I31" s="568"/>
    </row>
    <row r="32" spans="1:9" x14ac:dyDescent="0.25">
      <c r="A32" s="566"/>
      <c r="B32" s="567"/>
      <c r="C32" s="567"/>
      <c r="D32" s="567"/>
      <c r="E32" s="567"/>
      <c r="F32" s="567"/>
      <c r="G32" s="567"/>
      <c r="H32" s="567"/>
      <c r="I32" s="568"/>
    </row>
    <row r="33" spans="1:9" ht="15" thickBot="1" x14ac:dyDescent="0.3">
      <c r="A33" s="569"/>
      <c r="B33" s="570"/>
      <c r="C33" s="570"/>
      <c r="D33" s="570"/>
      <c r="E33" s="570"/>
      <c r="F33" s="570"/>
      <c r="G33" s="570"/>
      <c r="H33" s="570"/>
      <c r="I33" s="571"/>
    </row>
    <row r="36" spans="1:9" ht="17.25" x14ac:dyDescent="0.25">
      <c r="A36" s="291" t="s">
        <v>203</v>
      </c>
    </row>
    <row r="37" spans="1:9" ht="15" thickBot="1" x14ac:dyDescent="0.3"/>
    <row r="38" spans="1:9" x14ac:dyDescent="0.25">
      <c r="A38" s="563" t="s">
        <v>215</v>
      </c>
      <c r="B38" s="564"/>
      <c r="C38" s="564"/>
      <c r="D38" s="564"/>
      <c r="E38" s="564"/>
      <c r="F38" s="564"/>
      <c r="G38" s="564"/>
      <c r="H38" s="564"/>
      <c r="I38" s="565"/>
    </row>
    <row r="39" spans="1:9" x14ac:dyDescent="0.25">
      <c r="A39" s="566"/>
      <c r="B39" s="567"/>
      <c r="C39" s="567"/>
      <c r="D39" s="567"/>
      <c r="E39" s="567"/>
      <c r="F39" s="567"/>
      <c r="G39" s="567"/>
      <c r="H39" s="567"/>
      <c r="I39" s="568"/>
    </row>
    <row r="40" spans="1:9" x14ac:dyDescent="0.25">
      <c r="A40" s="566"/>
      <c r="B40" s="567"/>
      <c r="C40" s="567"/>
      <c r="D40" s="567"/>
      <c r="E40" s="567"/>
      <c r="F40" s="567"/>
      <c r="G40" s="567"/>
      <c r="H40" s="567"/>
      <c r="I40" s="568"/>
    </row>
    <row r="41" spans="1:9" x14ac:dyDescent="0.25">
      <c r="A41" s="566"/>
      <c r="B41" s="567"/>
      <c r="C41" s="567"/>
      <c r="D41" s="567"/>
      <c r="E41" s="567"/>
      <c r="F41" s="567"/>
      <c r="G41" s="567"/>
      <c r="H41" s="567"/>
      <c r="I41" s="568"/>
    </row>
    <row r="42" spans="1:9" x14ac:dyDescent="0.25">
      <c r="A42" s="566"/>
      <c r="B42" s="567"/>
      <c r="C42" s="567"/>
      <c r="D42" s="567"/>
      <c r="E42" s="567"/>
      <c r="F42" s="567"/>
      <c r="G42" s="567"/>
      <c r="H42" s="567"/>
      <c r="I42" s="568"/>
    </row>
    <row r="43" spans="1:9" x14ac:dyDescent="0.25">
      <c r="A43" s="566"/>
      <c r="B43" s="567"/>
      <c r="C43" s="567"/>
      <c r="D43" s="567"/>
      <c r="E43" s="567"/>
      <c r="F43" s="567"/>
      <c r="G43" s="567"/>
      <c r="H43" s="567"/>
      <c r="I43" s="568"/>
    </row>
    <row r="44" spans="1:9" x14ac:dyDescent="0.25">
      <c r="A44" s="566"/>
      <c r="B44" s="567"/>
      <c r="C44" s="567"/>
      <c r="D44" s="567"/>
      <c r="E44" s="567"/>
      <c r="F44" s="567"/>
      <c r="G44" s="567"/>
      <c r="H44" s="567"/>
      <c r="I44" s="568"/>
    </row>
    <row r="45" spans="1:9" x14ac:dyDescent="0.25">
      <c r="A45" s="566"/>
      <c r="B45" s="567"/>
      <c r="C45" s="567"/>
      <c r="D45" s="567"/>
      <c r="E45" s="567"/>
      <c r="F45" s="567"/>
      <c r="G45" s="567"/>
      <c r="H45" s="567"/>
      <c r="I45" s="568"/>
    </row>
    <row r="46" spans="1:9" x14ac:dyDescent="0.25">
      <c r="A46" s="566"/>
      <c r="B46" s="567"/>
      <c r="C46" s="567"/>
      <c r="D46" s="567"/>
      <c r="E46" s="567"/>
      <c r="F46" s="567"/>
      <c r="G46" s="567"/>
      <c r="H46" s="567"/>
      <c r="I46" s="568"/>
    </row>
    <row r="47" spans="1:9" x14ac:dyDescent="0.25">
      <c r="A47" s="566"/>
      <c r="B47" s="567"/>
      <c r="C47" s="567"/>
      <c r="D47" s="567"/>
      <c r="E47" s="567"/>
      <c r="F47" s="567"/>
      <c r="G47" s="567"/>
      <c r="H47" s="567"/>
      <c r="I47" s="568"/>
    </row>
    <row r="48" spans="1:9" x14ac:dyDescent="0.25">
      <c r="A48" s="566"/>
      <c r="B48" s="567"/>
      <c r="C48" s="567"/>
      <c r="D48" s="567"/>
      <c r="E48" s="567"/>
      <c r="F48" s="567"/>
      <c r="G48" s="567"/>
      <c r="H48" s="567"/>
      <c r="I48" s="568"/>
    </row>
    <row r="49" spans="1:9" ht="15" thickBot="1" x14ac:dyDescent="0.3">
      <c r="A49" s="569"/>
      <c r="B49" s="570"/>
      <c r="C49" s="570"/>
      <c r="D49" s="570"/>
      <c r="E49" s="570"/>
      <c r="F49" s="570"/>
      <c r="G49" s="570"/>
      <c r="H49" s="570"/>
      <c r="I49" s="571"/>
    </row>
    <row r="53" spans="1:9" ht="17.25" x14ac:dyDescent="0.25">
      <c r="A53" s="291" t="s">
        <v>204</v>
      </c>
    </row>
    <row r="54" spans="1:9" ht="16.5" x14ac:dyDescent="0.3">
      <c r="A54" s="7"/>
    </row>
    <row r="55" spans="1:9" ht="17.25" x14ac:dyDescent="0.25">
      <c r="A55" s="291" t="s">
        <v>211</v>
      </c>
    </row>
    <row r="56" spans="1:9" ht="15" thickBot="1" x14ac:dyDescent="0.3"/>
    <row r="57" spans="1:9" x14ac:dyDescent="0.25">
      <c r="A57" s="563" t="s">
        <v>210</v>
      </c>
      <c r="B57" s="564"/>
      <c r="C57" s="564"/>
      <c r="D57" s="564"/>
      <c r="E57" s="564"/>
      <c r="F57" s="564"/>
      <c r="G57" s="564"/>
      <c r="H57" s="564"/>
      <c r="I57" s="565"/>
    </row>
    <row r="58" spans="1:9" x14ac:dyDescent="0.25">
      <c r="A58" s="566"/>
      <c r="B58" s="567"/>
      <c r="C58" s="567"/>
      <c r="D58" s="567"/>
      <c r="E58" s="567"/>
      <c r="F58" s="567"/>
      <c r="G58" s="567"/>
      <c r="H58" s="567"/>
      <c r="I58" s="568"/>
    </row>
    <row r="59" spans="1:9" x14ac:dyDescent="0.25">
      <c r="A59" s="566"/>
      <c r="B59" s="567"/>
      <c r="C59" s="567"/>
      <c r="D59" s="567"/>
      <c r="E59" s="567"/>
      <c r="F59" s="567"/>
      <c r="G59" s="567"/>
      <c r="H59" s="567"/>
      <c r="I59" s="568"/>
    </row>
    <row r="60" spans="1:9" x14ac:dyDescent="0.25">
      <c r="A60" s="566"/>
      <c r="B60" s="567"/>
      <c r="C60" s="567"/>
      <c r="D60" s="567"/>
      <c r="E60" s="567"/>
      <c r="F60" s="567"/>
      <c r="G60" s="567"/>
      <c r="H60" s="567"/>
      <c r="I60" s="568"/>
    </row>
    <row r="61" spans="1:9" x14ac:dyDescent="0.25">
      <c r="A61" s="566"/>
      <c r="B61" s="567"/>
      <c r="C61" s="567"/>
      <c r="D61" s="567"/>
      <c r="E61" s="567"/>
      <c r="F61" s="567"/>
      <c r="G61" s="567"/>
      <c r="H61" s="567"/>
      <c r="I61" s="568"/>
    </row>
    <row r="62" spans="1:9" x14ac:dyDescent="0.25">
      <c r="A62" s="566"/>
      <c r="B62" s="567"/>
      <c r="C62" s="567"/>
      <c r="D62" s="567"/>
      <c r="E62" s="567"/>
      <c r="F62" s="567"/>
      <c r="G62" s="567"/>
      <c r="H62" s="567"/>
      <c r="I62" s="568"/>
    </row>
    <row r="63" spans="1:9" x14ac:dyDescent="0.25">
      <c r="A63" s="566"/>
      <c r="B63" s="567"/>
      <c r="C63" s="567"/>
      <c r="D63" s="567"/>
      <c r="E63" s="567"/>
      <c r="F63" s="567"/>
      <c r="G63" s="567"/>
      <c r="H63" s="567"/>
      <c r="I63" s="568"/>
    </row>
    <row r="64" spans="1:9" x14ac:dyDescent="0.25">
      <c r="A64" s="566"/>
      <c r="B64" s="567"/>
      <c r="C64" s="567"/>
      <c r="D64" s="567"/>
      <c r="E64" s="567"/>
      <c r="F64" s="567"/>
      <c r="G64" s="567"/>
      <c r="H64" s="567"/>
      <c r="I64" s="568"/>
    </row>
    <row r="65" spans="1:9" x14ac:dyDescent="0.25">
      <c r="A65" s="566"/>
      <c r="B65" s="567"/>
      <c r="C65" s="567"/>
      <c r="D65" s="567"/>
      <c r="E65" s="567"/>
      <c r="F65" s="567"/>
      <c r="G65" s="567"/>
      <c r="H65" s="567"/>
      <c r="I65" s="568"/>
    </row>
    <row r="66" spans="1:9" x14ac:dyDescent="0.25">
      <c r="A66" s="566"/>
      <c r="B66" s="567"/>
      <c r="C66" s="567"/>
      <c r="D66" s="567"/>
      <c r="E66" s="567"/>
      <c r="F66" s="567"/>
      <c r="G66" s="567"/>
      <c r="H66" s="567"/>
      <c r="I66" s="568"/>
    </row>
    <row r="67" spans="1:9" x14ac:dyDescent="0.25">
      <c r="A67" s="566"/>
      <c r="B67" s="567"/>
      <c r="C67" s="567"/>
      <c r="D67" s="567"/>
      <c r="E67" s="567"/>
      <c r="F67" s="567"/>
      <c r="G67" s="567"/>
      <c r="H67" s="567"/>
      <c r="I67" s="568"/>
    </row>
    <row r="68" spans="1:9" ht="15" thickBot="1" x14ac:dyDescent="0.3">
      <c r="A68" s="569"/>
      <c r="B68" s="570"/>
      <c r="C68" s="570"/>
      <c r="D68" s="570"/>
      <c r="E68" s="570"/>
      <c r="F68" s="570"/>
      <c r="G68" s="570"/>
      <c r="H68" s="570"/>
      <c r="I68" s="571"/>
    </row>
    <row r="71" spans="1:9" ht="17.25" x14ac:dyDescent="0.25">
      <c r="A71" s="291" t="s">
        <v>205</v>
      </c>
    </row>
    <row r="72" spans="1:9" ht="15" thickBot="1" x14ac:dyDescent="0.3"/>
    <row r="73" spans="1:9" x14ac:dyDescent="0.25">
      <c r="A73" s="563" t="s">
        <v>206</v>
      </c>
      <c r="B73" s="564"/>
      <c r="C73" s="564"/>
      <c r="D73" s="564"/>
      <c r="E73" s="564"/>
      <c r="F73" s="564"/>
      <c r="G73" s="564"/>
      <c r="H73" s="564"/>
      <c r="I73" s="565"/>
    </row>
    <row r="74" spans="1:9" x14ac:dyDescent="0.25">
      <c r="A74" s="566"/>
      <c r="B74" s="567"/>
      <c r="C74" s="567"/>
      <c r="D74" s="567"/>
      <c r="E74" s="567"/>
      <c r="F74" s="567"/>
      <c r="G74" s="567"/>
      <c r="H74" s="567"/>
      <c r="I74" s="568"/>
    </row>
    <row r="75" spans="1:9" x14ac:dyDescent="0.25">
      <c r="A75" s="566"/>
      <c r="B75" s="567"/>
      <c r="C75" s="567"/>
      <c r="D75" s="567"/>
      <c r="E75" s="567"/>
      <c r="F75" s="567"/>
      <c r="G75" s="567"/>
      <c r="H75" s="567"/>
      <c r="I75" s="568"/>
    </row>
    <row r="76" spans="1:9" x14ac:dyDescent="0.25">
      <c r="A76" s="566"/>
      <c r="B76" s="567"/>
      <c r="C76" s="567"/>
      <c r="D76" s="567"/>
      <c r="E76" s="567"/>
      <c r="F76" s="567"/>
      <c r="G76" s="567"/>
      <c r="H76" s="567"/>
      <c r="I76" s="568"/>
    </row>
    <row r="77" spans="1:9" x14ac:dyDescent="0.25">
      <c r="A77" s="566"/>
      <c r="B77" s="567"/>
      <c r="C77" s="567"/>
      <c r="D77" s="567"/>
      <c r="E77" s="567"/>
      <c r="F77" s="567"/>
      <c r="G77" s="567"/>
      <c r="H77" s="567"/>
      <c r="I77" s="568"/>
    </row>
    <row r="78" spans="1:9" x14ac:dyDescent="0.25">
      <c r="A78" s="566"/>
      <c r="B78" s="567"/>
      <c r="C78" s="567"/>
      <c r="D78" s="567"/>
      <c r="E78" s="567"/>
      <c r="F78" s="567"/>
      <c r="G78" s="567"/>
      <c r="H78" s="567"/>
      <c r="I78" s="568"/>
    </row>
    <row r="79" spans="1:9" x14ac:dyDescent="0.25">
      <c r="A79" s="566"/>
      <c r="B79" s="567"/>
      <c r="C79" s="567"/>
      <c r="D79" s="567"/>
      <c r="E79" s="567"/>
      <c r="F79" s="567"/>
      <c r="G79" s="567"/>
      <c r="H79" s="567"/>
      <c r="I79" s="568"/>
    </row>
    <row r="80" spans="1:9" x14ac:dyDescent="0.25">
      <c r="A80" s="566"/>
      <c r="B80" s="567"/>
      <c r="C80" s="567"/>
      <c r="D80" s="567"/>
      <c r="E80" s="567"/>
      <c r="F80" s="567"/>
      <c r="G80" s="567"/>
      <c r="H80" s="567"/>
      <c r="I80" s="568"/>
    </row>
    <row r="81" spans="1:9" x14ac:dyDescent="0.25">
      <c r="A81" s="566"/>
      <c r="B81" s="567"/>
      <c r="C81" s="567"/>
      <c r="D81" s="567"/>
      <c r="E81" s="567"/>
      <c r="F81" s="567"/>
      <c r="G81" s="567"/>
      <c r="H81" s="567"/>
      <c r="I81" s="568"/>
    </row>
    <row r="82" spans="1:9" x14ac:dyDescent="0.25">
      <c r="A82" s="566"/>
      <c r="B82" s="567"/>
      <c r="C82" s="567"/>
      <c r="D82" s="567"/>
      <c r="E82" s="567"/>
      <c r="F82" s="567"/>
      <c r="G82" s="567"/>
      <c r="H82" s="567"/>
      <c r="I82" s="568"/>
    </row>
    <row r="83" spans="1:9" x14ac:dyDescent="0.25">
      <c r="A83" s="566"/>
      <c r="B83" s="567"/>
      <c r="C83" s="567"/>
      <c r="D83" s="567"/>
      <c r="E83" s="567"/>
      <c r="F83" s="567"/>
      <c r="G83" s="567"/>
      <c r="H83" s="567"/>
      <c r="I83" s="568"/>
    </row>
    <row r="84" spans="1:9" ht="15" thickBot="1" x14ac:dyDescent="0.3">
      <c r="A84" s="569"/>
      <c r="B84" s="570"/>
      <c r="C84" s="570"/>
      <c r="D84" s="570"/>
      <c r="E84" s="570"/>
      <c r="F84" s="570"/>
      <c r="G84" s="570"/>
      <c r="H84" s="570"/>
      <c r="I84" s="571"/>
    </row>
    <row r="87" spans="1:9" ht="17.25" x14ac:dyDescent="0.25">
      <c r="A87" s="291" t="s">
        <v>207</v>
      </c>
    </row>
    <row r="88" spans="1:9" ht="15" thickBot="1" x14ac:dyDescent="0.3"/>
    <row r="89" spans="1:9" x14ac:dyDescent="0.25">
      <c r="A89" s="563" t="s">
        <v>232</v>
      </c>
      <c r="B89" s="564"/>
      <c r="C89" s="564"/>
      <c r="D89" s="564"/>
      <c r="E89" s="564"/>
      <c r="F89" s="564"/>
      <c r="G89" s="564"/>
      <c r="H89" s="564"/>
      <c r="I89" s="565"/>
    </row>
    <row r="90" spans="1:9" x14ac:dyDescent="0.25">
      <c r="A90" s="566"/>
      <c r="B90" s="567"/>
      <c r="C90" s="567"/>
      <c r="D90" s="567"/>
      <c r="E90" s="567"/>
      <c r="F90" s="567"/>
      <c r="G90" s="567"/>
      <c r="H90" s="567"/>
      <c r="I90" s="568"/>
    </row>
    <row r="91" spans="1:9" x14ac:dyDescent="0.25">
      <c r="A91" s="566"/>
      <c r="B91" s="567"/>
      <c r="C91" s="567"/>
      <c r="D91" s="567"/>
      <c r="E91" s="567"/>
      <c r="F91" s="567"/>
      <c r="G91" s="567"/>
      <c r="H91" s="567"/>
      <c r="I91" s="568"/>
    </row>
    <row r="92" spans="1:9" x14ac:dyDescent="0.25">
      <c r="A92" s="566"/>
      <c r="B92" s="567"/>
      <c r="C92" s="567"/>
      <c r="D92" s="567"/>
      <c r="E92" s="567"/>
      <c r="F92" s="567"/>
      <c r="G92" s="567"/>
      <c r="H92" s="567"/>
      <c r="I92" s="568"/>
    </row>
    <row r="93" spans="1:9" x14ac:dyDescent="0.25">
      <c r="A93" s="566"/>
      <c r="B93" s="567"/>
      <c r="C93" s="567"/>
      <c r="D93" s="567"/>
      <c r="E93" s="567"/>
      <c r="F93" s="567"/>
      <c r="G93" s="567"/>
      <c r="H93" s="567"/>
      <c r="I93" s="568"/>
    </row>
    <row r="94" spans="1:9" x14ac:dyDescent="0.25">
      <c r="A94" s="566"/>
      <c r="B94" s="567"/>
      <c r="C94" s="567"/>
      <c r="D94" s="567"/>
      <c r="E94" s="567"/>
      <c r="F94" s="567"/>
      <c r="G94" s="567"/>
      <c r="H94" s="567"/>
      <c r="I94" s="568"/>
    </row>
    <row r="95" spans="1:9" x14ac:dyDescent="0.25">
      <c r="A95" s="566"/>
      <c r="B95" s="567"/>
      <c r="C95" s="567"/>
      <c r="D95" s="567"/>
      <c r="E95" s="567"/>
      <c r="F95" s="567"/>
      <c r="G95" s="567"/>
      <c r="H95" s="567"/>
      <c r="I95" s="568"/>
    </row>
    <row r="96" spans="1:9" x14ac:dyDescent="0.25">
      <c r="A96" s="566"/>
      <c r="B96" s="567"/>
      <c r="C96" s="567"/>
      <c r="D96" s="567"/>
      <c r="E96" s="567"/>
      <c r="F96" s="567"/>
      <c r="G96" s="567"/>
      <c r="H96" s="567"/>
      <c r="I96" s="568"/>
    </row>
    <row r="97" spans="1:9" x14ac:dyDescent="0.25">
      <c r="A97" s="566"/>
      <c r="B97" s="567"/>
      <c r="C97" s="567"/>
      <c r="D97" s="567"/>
      <c r="E97" s="567"/>
      <c r="F97" s="567"/>
      <c r="G97" s="567"/>
      <c r="H97" s="567"/>
      <c r="I97" s="568"/>
    </row>
    <row r="98" spans="1:9" x14ac:dyDescent="0.25">
      <c r="A98" s="566"/>
      <c r="B98" s="567"/>
      <c r="C98" s="567"/>
      <c r="D98" s="567"/>
      <c r="E98" s="567"/>
      <c r="F98" s="567"/>
      <c r="G98" s="567"/>
      <c r="H98" s="567"/>
      <c r="I98" s="568"/>
    </row>
    <row r="99" spans="1:9" x14ac:dyDescent="0.25">
      <c r="A99" s="566"/>
      <c r="B99" s="567"/>
      <c r="C99" s="567"/>
      <c r="D99" s="567"/>
      <c r="E99" s="567"/>
      <c r="F99" s="567"/>
      <c r="G99" s="567"/>
      <c r="H99" s="567"/>
      <c r="I99" s="568"/>
    </row>
    <row r="100" spans="1:9" ht="15" thickBot="1" x14ac:dyDescent="0.3">
      <c r="A100" s="569"/>
      <c r="B100" s="570"/>
      <c r="C100" s="570"/>
      <c r="D100" s="570"/>
      <c r="E100" s="570"/>
      <c r="F100" s="570"/>
      <c r="G100" s="570"/>
      <c r="H100" s="570"/>
      <c r="I100" s="571"/>
    </row>
    <row r="104" spans="1:9" ht="43.5" customHeight="1" x14ac:dyDescent="0.25">
      <c r="A104" s="586" t="s">
        <v>222</v>
      </c>
      <c r="B104" s="586"/>
      <c r="C104" s="586"/>
      <c r="D104" s="586"/>
      <c r="E104" s="586"/>
      <c r="F104" s="586"/>
      <c r="G104" s="586"/>
      <c r="H104" s="586"/>
      <c r="I104" s="586"/>
    </row>
    <row r="105" spans="1:9" ht="15" thickBot="1" x14ac:dyDescent="0.3"/>
    <row r="106" spans="1:9" x14ac:dyDescent="0.25">
      <c r="A106" s="578"/>
      <c r="B106" s="579"/>
      <c r="C106" s="579"/>
      <c r="D106" s="579"/>
      <c r="E106" s="579"/>
      <c r="F106" s="579"/>
      <c r="G106" s="579"/>
      <c r="H106" s="579"/>
      <c r="I106" s="580"/>
    </row>
    <row r="107" spans="1:9" x14ac:dyDescent="0.25">
      <c r="A107" s="581"/>
      <c r="B107" s="582"/>
      <c r="C107" s="582"/>
      <c r="D107" s="582"/>
      <c r="E107" s="582"/>
      <c r="F107" s="582"/>
      <c r="G107" s="582"/>
      <c r="H107" s="582"/>
      <c r="I107" s="583"/>
    </row>
    <row r="108" spans="1:9" x14ac:dyDescent="0.25">
      <c r="A108" s="581"/>
      <c r="B108" s="582"/>
      <c r="C108" s="582"/>
      <c r="D108" s="582"/>
      <c r="E108" s="582"/>
      <c r="F108" s="582"/>
      <c r="G108" s="582"/>
      <c r="H108" s="582"/>
      <c r="I108" s="583"/>
    </row>
    <row r="109" spans="1:9" x14ac:dyDescent="0.25">
      <c r="A109" s="581"/>
      <c r="B109" s="582"/>
      <c r="C109" s="582"/>
      <c r="D109" s="582"/>
      <c r="E109" s="582"/>
      <c r="F109" s="582"/>
      <c r="G109" s="582"/>
      <c r="H109" s="582"/>
      <c r="I109" s="583"/>
    </row>
    <row r="110" spans="1:9" x14ac:dyDescent="0.25">
      <c r="A110" s="581"/>
      <c r="B110" s="582"/>
      <c r="C110" s="582"/>
      <c r="D110" s="582"/>
      <c r="E110" s="582"/>
      <c r="F110" s="582"/>
      <c r="G110" s="582"/>
      <c r="H110" s="582"/>
      <c r="I110" s="583"/>
    </row>
    <row r="111" spans="1:9" x14ac:dyDescent="0.25">
      <c r="A111" s="581"/>
      <c r="B111" s="582"/>
      <c r="C111" s="582"/>
      <c r="D111" s="582"/>
      <c r="E111" s="582"/>
      <c r="F111" s="582"/>
      <c r="G111" s="582"/>
      <c r="H111" s="582"/>
      <c r="I111" s="583"/>
    </row>
    <row r="112" spans="1:9" x14ac:dyDescent="0.25">
      <c r="A112" s="581"/>
      <c r="B112" s="582"/>
      <c r="C112" s="582"/>
      <c r="D112" s="582"/>
      <c r="E112" s="582"/>
      <c r="F112" s="582"/>
      <c r="G112" s="582"/>
      <c r="H112" s="582"/>
      <c r="I112" s="583"/>
    </row>
    <row r="113" spans="1:9" x14ac:dyDescent="0.25">
      <c r="A113" s="581"/>
      <c r="B113" s="582"/>
      <c r="C113" s="582"/>
      <c r="D113" s="582"/>
      <c r="E113" s="582"/>
      <c r="F113" s="582"/>
      <c r="G113" s="582"/>
      <c r="H113" s="582"/>
      <c r="I113" s="583"/>
    </row>
    <row r="114" spans="1:9" x14ac:dyDescent="0.25">
      <c r="A114" s="581"/>
      <c r="B114" s="582"/>
      <c r="C114" s="582"/>
      <c r="D114" s="582"/>
      <c r="E114" s="582"/>
      <c r="F114" s="582"/>
      <c r="G114" s="582"/>
      <c r="H114" s="582"/>
      <c r="I114" s="583"/>
    </row>
    <row r="115" spans="1:9" x14ac:dyDescent="0.25">
      <c r="A115" s="581"/>
      <c r="B115" s="582"/>
      <c r="C115" s="582"/>
      <c r="D115" s="582"/>
      <c r="E115" s="582"/>
      <c r="F115" s="582"/>
      <c r="G115" s="582"/>
      <c r="H115" s="582"/>
      <c r="I115" s="583"/>
    </row>
    <row r="116" spans="1:9" x14ac:dyDescent="0.25">
      <c r="A116" s="581"/>
      <c r="B116" s="582"/>
      <c r="C116" s="582"/>
      <c r="D116" s="582"/>
      <c r="E116" s="582"/>
      <c r="F116" s="582"/>
      <c r="G116" s="582"/>
      <c r="H116" s="582"/>
      <c r="I116" s="583"/>
    </row>
    <row r="117" spans="1:9" x14ac:dyDescent="0.25">
      <c r="A117" s="581"/>
      <c r="B117" s="582"/>
      <c r="C117" s="582"/>
      <c r="D117" s="582"/>
      <c r="E117" s="582"/>
      <c r="F117" s="582"/>
      <c r="G117" s="582"/>
      <c r="H117" s="582"/>
      <c r="I117" s="583"/>
    </row>
    <row r="118" spans="1:9" ht="30.75" customHeight="1" x14ac:dyDescent="0.25">
      <c r="A118" s="587" t="s">
        <v>223</v>
      </c>
      <c r="B118" s="588"/>
      <c r="C118" s="588"/>
      <c r="D118" s="574"/>
      <c r="E118" s="574"/>
      <c r="F118" s="574"/>
      <c r="G118" s="574"/>
      <c r="H118" s="574"/>
      <c r="I118" s="575"/>
    </row>
    <row r="119" spans="1:9" ht="35.25" customHeight="1" x14ac:dyDescent="0.25">
      <c r="A119" s="584" t="s">
        <v>224</v>
      </c>
      <c r="B119" s="585"/>
      <c r="C119" s="585"/>
      <c r="D119" s="574"/>
      <c r="E119" s="574"/>
      <c r="F119" s="574"/>
      <c r="G119" s="574"/>
      <c r="H119" s="574"/>
      <c r="I119" s="575"/>
    </row>
    <row r="120" spans="1:9" ht="15" thickBot="1" x14ac:dyDescent="0.3">
      <c r="A120" s="572" t="s">
        <v>225</v>
      </c>
      <c r="B120" s="573"/>
      <c r="C120" s="573"/>
      <c r="D120" s="576"/>
      <c r="E120" s="576"/>
      <c r="F120" s="576"/>
      <c r="G120" s="576"/>
      <c r="H120" s="576"/>
      <c r="I120" s="577"/>
    </row>
  </sheetData>
  <mergeCells count="15">
    <mergeCell ref="A2:I2"/>
    <mergeCell ref="A57:I68"/>
    <mergeCell ref="A73:I84"/>
    <mergeCell ref="A120:C120"/>
    <mergeCell ref="D118:I118"/>
    <mergeCell ref="D119:I119"/>
    <mergeCell ref="D120:I120"/>
    <mergeCell ref="A106:I117"/>
    <mergeCell ref="A119:C119"/>
    <mergeCell ref="A104:I104"/>
    <mergeCell ref="A118:C118"/>
    <mergeCell ref="A89:I100"/>
    <mergeCell ref="A6:I17"/>
    <mergeCell ref="A22:I33"/>
    <mergeCell ref="A38:I49"/>
  </mergeCells>
  <pageMargins left="0.7" right="0.7" top="0.78740157499999996" bottom="0.78740157499999996" header="0.3" footer="0.3"/>
  <pageSetup paperSize="9" orientation="portrait" r:id="rId1"/>
  <headerFooter>
    <oddHeader>&amp;RPříloha č. 1</oddHeader>
    <oddFooter>&amp;R8/8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L21"/>
  <sheetViews>
    <sheetView showGridLines="0" view="pageLayout" topLeftCell="A16" zoomScaleNormal="90" zoomScaleSheetLayoutView="100" workbookViewId="0">
      <selection activeCell="O9" sqref="O9"/>
    </sheetView>
  </sheetViews>
  <sheetFormatPr defaultRowHeight="14.25" x14ac:dyDescent="0.25"/>
  <cols>
    <col min="1" max="1" width="3.42578125" style="10" customWidth="1"/>
    <col min="2" max="2" width="3" style="10" customWidth="1"/>
    <col min="3" max="16384" width="9.140625" style="10"/>
  </cols>
  <sheetData>
    <row r="2" spans="1:12" ht="17.25" x14ac:dyDescent="0.3">
      <c r="A2" s="589" t="s">
        <v>12</v>
      </c>
      <c r="B2" s="590"/>
      <c r="C2" s="590"/>
      <c r="D2" s="590"/>
      <c r="E2" s="590"/>
      <c r="F2" s="590"/>
      <c r="G2" s="590"/>
      <c r="H2" s="590"/>
      <c r="I2" s="590"/>
      <c r="J2" s="590"/>
      <c r="K2" s="590"/>
      <c r="L2" s="590"/>
    </row>
    <row r="3" spans="1:12" x14ac:dyDescent="0.25">
      <c r="A3" s="11"/>
      <c r="B3" s="11"/>
    </row>
    <row r="4" spans="1:12" x14ac:dyDescent="0.25">
      <c r="A4" s="591" t="s">
        <v>92</v>
      </c>
      <c r="B4" s="591"/>
      <c r="C4" s="395"/>
      <c r="D4" s="395"/>
      <c r="E4" s="395"/>
      <c r="F4" s="395"/>
      <c r="G4" s="395"/>
      <c r="H4" s="395"/>
      <c r="I4" s="395"/>
      <c r="J4" s="395"/>
    </row>
    <row r="6" spans="1:12" x14ac:dyDescent="0.25">
      <c r="A6" s="592" t="s">
        <v>95</v>
      </c>
      <c r="B6" s="592"/>
      <c r="C6" s="395"/>
      <c r="D6" s="395"/>
      <c r="E6" s="395"/>
    </row>
    <row r="8" spans="1:12" ht="14.1" customHeight="1" x14ac:dyDescent="0.25">
      <c r="A8" s="12"/>
      <c r="C8" s="386" t="s">
        <v>91</v>
      </c>
      <c r="D8" s="386"/>
      <c r="E8" s="386"/>
      <c r="F8" s="386"/>
      <c r="G8" s="386"/>
      <c r="H8" s="386"/>
      <c r="I8" s="386"/>
      <c r="J8" s="386"/>
      <c r="K8" s="386"/>
      <c r="L8" s="386"/>
    </row>
    <row r="9" spans="1:12" ht="14.1" customHeight="1" x14ac:dyDescent="0.25">
      <c r="A9" s="12"/>
      <c r="C9" s="386" t="s">
        <v>94</v>
      </c>
      <c r="D9" s="386"/>
      <c r="E9" s="386"/>
      <c r="F9" s="386"/>
      <c r="G9" s="386"/>
      <c r="H9" s="386"/>
      <c r="I9" s="386"/>
      <c r="J9" s="14"/>
      <c r="K9" s="14"/>
      <c r="L9" s="14"/>
    </row>
    <row r="10" spans="1:12" s="15" customFormat="1" ht="14.1" customHeight="1" x14ac:dyDescent="0.2">
      <c r="A10" s="12"/>
      <c r="C10" s="386" t="s">
        <v>93</v>
      </c>
      <c r="D10" s="386"/>
      <c r="E10" s="386"/>
      <c r="F10" s="386"/>
      <c r="G10" s="386"/>
      <c r="H10" s="386"/>
      <c r="I10" s="386"/>
      <c r="J10" s="386"/>
      <c r="K10" s="386"/>
      <c r="L10" s="386"/>
    </row>
    <row r="11" spans="1:12" s="15" customFormat="1" ht="14.1" customHeight="1" x14ac:dyDescent="0.2">
      <c r="A11" s="12"/>
      <c r="C11" s="386" t="s">
        <v>199</v>
      </c>
      <c r="D11" s="386"/>
      <c r="E11" s="386"/>
      <c r="F11" s="386"/>
      <c r="G11" s="386"/>
      <c r="H11" s="386"/>
      <c r="I11" s="386"/>
      <c r="J11" s="386"/>
      <c r="K11" s="386"/>
      <c r="L11" s="386"/>
    </row>
    <row r="12" spans="1:12" s="15" customFormat="1" ht="14.25" customHeight="1" x14ac:dyDescent="0.2">
      <c r="L12" s="16"/>
    </row>
    <row r="13" spans="1:12" s="15" customFormat="1" ht="10.9" customHeight="1" x14ac:dyDescent="0.15">
      <c r="C13" s="13"/>
      <c r="D13" s="13"/>
      <c r="E13" s="13"/>
      <c r="F13" s="13"/>
      <c r="G13" s="13"/>
      <c r="H13" s="13"/>
      <c r="I13" s="13"/>
      <c r="J13" s="13"/>
      <c r="L13" s="17"/>
    </row>
    <row r="14" spans="1:12" s="15" customFormat="1" ht="16.5" customHeight="1" x14ac:dyDescent="0.25">
      <c r="A14" s="18" t="s">
        <v>96</v>
      </c>
      <c r="C14" s="13"/>
      <c r="D14" s="13"/>
      <c r="E14" s="13"/>
      <c r="F14" s="13"/>
      <c r="G14" s="13"/>
      <c r="H14" s="13"/>
      <c r="I14" s="13"/>
      <c r="J14" s="13"/>
      <c r="L14" s="16"/>
    </row>
    <row r="15" spans="1:12" ht="16.5" x14ac:dyDescent="0.3">
      <c r="C15" s="19"/>
      <c r="D15" s="19"/>
      <c r="E15" s="19"/>
      <c r="F15" s="19"/>
      <c r="G15" s="19"/>
      <c r="H15" s="19"/>
      <c r="I15" s="19"/>
      <c r="J15" s="19"/>
      <c r="K15" s="19"/>
      <c r="L15" s="19"/>
    </row>
    <row r="16" spans="1:12" s="15" customFormat="1" ht="14.25" customHeight="1" x14ac:dyDescent="0.25">
      <c r="A16" s="12"/>
      <c r="B16" s="220"/>
      <c r="C16" s="386" t="s">
        <v>154</v>
      </c>
      <c r="D16" s="386"/>
      <c r="E16" s="386"/>
      <c r="F16" s="386"/>
      <c r="G16" s="386"/>
      <c r="H16" s="386"/>
      <c r="I16" s="386"/>
      <c r="J16" s="386"/>
      <c r="K16" s="386"/>
      <c r="L16" s="386"/>
    </row>
    <row r="17" spans="1:12" ht="14.25" customHeight="1" x14ac:dyDescent="0.25">
      <c r="A17" s="12"/>
      <c r="C17" s="386" t="s">
        <v>213</v>
      </c>
      <c r="D17" s="386"/>
      <c r="E17" s="386"/>
      <c r="F17" s="386"/>
      <c r="G17" s="386"/>
      <c r="H17" s="386"/>
      <c r="I17" s="386"/>
      <c r="J17" s="386"/>
      <c r="K17" s="386"/>
      <c r="L17" s="386"/>
    </row>
    <row r="18" spans="1:12" ht="14.25" customHeight="1" x14ac:dyDescent="0.25">
      <c r="A18" s="12"/>
      <c r="C18" s="386" t="s">
        <v>152</v>
      </c>
      <c r="D18" s="386"/>
      <c r="E18" s="386"/>
      <c r="F18" s="386"/>
      <c r="G18" s="386"/>
      <c r="H18" s="386"/>
      <c r="I18" s="386"/>
      <c r="J18" s="386"/>
      <c r="K18" s="386"/>
      <c r="L18" s="386"/>
    </row>
    <row r="19" spans="1:12" x14ac:dyDescent="0.25">
      <c r="C19" s="386"/>
      <c r="D19" s="386"/>
      <c r="E19" s="386"/>
      <c r="F19" s="386"/>
      <c r="G19" s="386"/>
      <c r="H19" s="386"/>
      <c r="I19" s="386"/>
      <c r="J19" s="386"/>
      <c r="K19" s="386"/>
      <c r="L19" s="386"/>
    </row>
    <row r="20" spans="1:12" x14ac:dyDescent="0.25">
      <c r="A20" s="12"/>
      <c r="C20" s="386" t="s">
        <v>153</v>
      </c>
      <c r="D20" s="386"/>
      <c r="E20" s="386"/>
      <c r="F20" s="386"/>
      <c r="G20" s="386"/>
      <c r="H20" s="386"/>
      <c r="I20" s="386"/>
      <c r="J20" s="386"/>
      <c r="K20" s="386"/>
      <c r="L20" s="386"/>
    </row>
    <row r="21" spans="1:12" x14ac:dyDescent="0.25">
      <c r="C21" s="386"/>
      <c r="D21" s="386"/>
      <c r="E21" s="386"/>
      <c r="F21" s="386"/>
      <c r="G21" s="386"/>
      <c r="H21" s="386"/>
      <c r="I21" s="386"/>
      <c r="J21" s="386"/>
      <c r="K21" s="386"/>
      <c r="L21" s="386"/>
    </row>
  </sheetData>
  <mergeCells count="11">
    <mergeCell ref="C20:L21"/>
    <mergeCell ref="C17:L17"/>
    <mergeCell ref="C16:L16"/>
    <mergeCell ref="C18:L19"/>
    <mergeCell ref="A2:L2"/>
    <mergeCell ref="C8:L8"/>
    <mergeCell ref="C10:L10"/>
    <mergeCell ref="C11:L11"/>
    <mergeCell ref="C9:I9"/>
    <mergeCell ref="A4:J4"/>
    <mergeCell ref="A6:E6"/>
  </mergeCells>
  <dataValidations count="1">
    <dataValidation type="list" allowBlank="1" showInputMessage="1" showErrorMessage="1" sqref="A8:A11 A20 A16:A18">
      <formula1>"X"</formula1>
    </dataValidation>
  </dataValidations>
  <pageMargins left="0.78740157499999996" right="0.78740157499999996" top="0.56000000000000005" bottom="0.53" header="0.4921259845" footer="0.4921259845"/>
  <pageSetup paperSize="9" orientation="landscape" horizontalDpi="4294967293" verticalDpi="4294967293" r:id="rId1"/>
  <headerFooter alignWithMargins="0">
    <oddHeader>&amp;RPříloha č.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vt:i4>
      </vt:variant>
    </vt:vector>
  </HeadingPairs>
  <TitlesOfParts>
    <vt:vector size="19" baseType="lpstr">
      <vt:lpstr>úvod</vt:lpstr>
      <vt:lpstr>I. Žadatel</vt:lpstr>
      <vt:lpstr>II. Projekt</vt:lpstr>
      <vt:lpstr>III. Plán realizace</vt:lpstr>
      <vt:lpstr>IV. Rozpočet projektu</vt:lpstr>
      <vt:lpstr>V. Předpoklad financování</vt:lpstr>
      <vt:lpstr>VI. Prohlášení žadatele</vt:lpstr>
      <vt:lpstr>Odborný posudek</vt:lpstr>
      <vt:lpstr>Kontrolní seznam </vt:lpstr>
      <vt:lpstr>Ciselnik</vt:lpstr>
      <vt:lpstr>'IV. Rozpočet projektu'!Názvy_tisku</vt:lpstr>
      <vt:lpstr>'I. Žadatel'!Oblast_tisku</vt:lpstr>
      <vt:lpstr>'II. Projekt'!Oblast_tisku</vt:lpstr>
      <vt:lpstr>'III. Plán realizace'!Oblast_tisku</vt:lpstr>
      <vt:lpstr>'IV. Rozpočet projektu'!Oblast_tisku</vt:lpstr>
      <vt:lpstr>'Kontrolní seznam '!Oblast_tisku</vt:lpstr>
      <vt:lpstr>úvod!Oblast_tisku</vt:lpstr>
      <vt:lpstr>'V. Předpoklad financování'!Oblast_tisku</vt:lpstr>
      <vt:lpstr>'VI. Prohlášení žadatele'!Oblast_tisku</vt:lpstr>
    </vt:vector>
  </TitlesOfParts>
  <Company>MHMP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user</cp:lastModifiedBy>
  <cp:lastPrinted>2017-10-19T08:41:06Z</cp:lastPrinted>
  <dcterms:created xsi:type="dcterms:W3CDTF">2008-08-17T19:22:07Z</dcterms:created>
  <dcterms:modified xsi:type="dcterms:W3CDTF">2017-11-01T06:24:21Z</dcterms:modified>
</cp:coreProperties>
</file>