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kpitelka\Desktop\"/>
    </mc:Choice>
  </mc:AlternateContent>
  <bookViews>
    <workbookView xWindow="15" yWindow="0" windowWidth="12240" windowHeight="6720" tabRatio="984" firstSheet="4" activeTab="12"/>
  </bookViews>
  <sheets>
    <sheet name="úvod" sheetId="1" r:id="rId1"/>
    <sheet name="I. Žadatel" sheetId="2" r:id="rId2"/>
    <sheet name="II. Projekt - Cíl 1" sheetId="3" r:id="rId3"/>
    <sheet name="II. Projekt - Cíl 2a" sheetId="7" r:id="rId4"/>
    <sheet name="III. Rozpočet projektu (Cíl 2a)" sheetId="4" r:id="rId5"/>
    <sheet name="IV. Prohlášení žadatele" sheetId="5" r:id="rId6"/>
    <sheet name="II. Projekt - Cíl 2b" sheetId="8" r:id="rId7"/>
    <sheet name="III. Rozpočet projektu (Cíl 2b)" sheetId="12" r:id="rId8"/>
    <sheet name="II. Projekt - Cíl 2c" sheetId="9" r:id="rId9"/>
    <sheet name="III. Rozpočet projektu (Cíl 2c)" sheetId="13" r:id="rId10"/>
    <sheet name="II. Projekt - Cíl 2d" sheetId="10" r:id="rId11"/>
    <sheet name="III. Rozpočet projektu (Cíl 2d)" sheetId="14" r:id="rId12"/>
    <sheet name="II. Projekt - Cíl 2e" sheetId="11" r:id="rId13"/>
    <sheet name="III. Rozpočet projektu (Cíl 2e)" sheetId="15" r:id="rId14"/>
    <sheet name="List1" sheetId="6" state="hidden" r:id="rId15"/>
  </sheets>
  <definedNames>
    <definedName name="anone" localSheetId="3">#REF!</definedName>
    <definedName name="anone" localSheetId="6">#REF!</definedName>
    <definedName name="anone" localSheetId="8">#REF!</definedName>
    <definedName name="anone" localSheetId="10">#REF!</definedName>
    <definedName name="anone" localSheetId="12">#REF!</definedName>
    <definedName name="anone" localSheetId="7">#REF!</definedName>
    <definedName name="anone" localSheetId="9">#REF!</definedName>
    <definedName name="anone" localSheetId="11">#REF!</definedName>
    <definedName name="anone" localSheetId="13">#REF!</definedName>
    <definedName name="anone" localSheetId="5">#REF!</definedName>
    <definedName name="anone">#REF!</definedName>
    <definedName name="_xlnm.Print_Titles" localSheetId="4">'III. Rozpočet projektu (Cíl 2a)'!$B:$E,'III. Rozpočet projektu (Cíl 2a)'!$3:$5</definedName>
    <definedName name="_xlnm.Print_Titles" localSheetId="7">'III. Rozpočet projektu (Cíl 2b)'!$B:$E,'III. Rozpočet projektu (Cíl 2b)'!$3:$5</definedName>
    <definedName name="_xlnm.Print_Titles" localSheetId="9">'III. Rozpočet projektu (Cíl 2c)'!$B:$E,'III. Rozpočet projektu (Cíl 2c)'!$3:$5</definedName>
    <definedName name="_xlnm.Print_Titles" localSheetId="11">'III. Rozpočet projektu (Cíl 2d)'!$B:$E,'III. Rozpočet projektu (Cíl 2d)'!$3:$5</definedName>
    <definedName name="_xlnm.Print_Titles" localSheetId="13">'III. Rozpočet projektu (Cíl 2e)'!$B:$E,'III. Rozpočet projektu (Cíl 2e)'!$3:$5</definedName>
    <definedName name="_xlnm.Print_Area" localSheetId="2">'II. Projekt - Cíl 1'!$A$1:$J$26</definedName>
    <definedName name="_xlnm.Print_Area" localSheetId="3">'II. Projekt - Cíl 2a'!$A$1:$J$25</definedName>
    <definedName name="_xlnm.Print_Area" localSheetId="6">'II. Projekt - Cíl 2b'!$A$1:$J$25</definedName>
    <definedName name="_xlnm.Print_Area" localSheetId="8">'II. Projekt - Cíl 2c'!$A$1:$J$25</definedName>
    <definedName name="_xlnm.Print_Area" localSheetId="10">'II. Projekt - Cíl 2d'!$A$1:$J$25</definedName>
    <definedName name="_xlnm.Print_Area" localSheetId="12">'II. Projekt - Cíl 2e'!$A$1:$J$25</definedName>
    <definedName name="_xlnm.Print_Area" localSheetId="4">'III. Rozpočet projektu (Cíl 2a)'!$A$1:$Y$30</definedName>
    <definedName name="_xlnm.Print_Area" localSheetId="7">'III. Rozpočet projektu (Cíl 2b)'!$A$1:$Y$30</definedName>
    <definedName name="_xlnm.Print_Area" localSheetId="9">'III. Rozpočet projektu (Cíl 2c)'!$A$1:$Y$30</definedName>
    <definedName name="_xlnm.Print_Area" localSheetId="11">'III. Rozpočet projektu (Cíl 2d)'!$A$1:$Y$30</definedName>
    <definedName name="_xlnm.Print_Area" localSheetId="13">'III. Rozpočet projektu (Cíl 2e)'!$A$1:$Y$30</definedName>
    <definedName name="_xlnm.Print_Area" localSheetId="5">'IV. Prohlášení žadatele'!$A$1:$F$20</definedName>
    <definedName name="_xlnm.Print_Area" localSheetId="0">úvod!$A$1:$K$21</definedName>
    <definedName name="Z_A5EDF7F0_DFC3_4F84_9402_3294675FA775_.wvu.Cols" localSheetId="4" hidden="1">'III. Rozpočet projektu (Cíl 2a)'!#REF!</definedName>
    <definedName name="Z_A5EDF7F0_DFC3_4F84_9402_3294675FA775_.wvu.Cols" localSheetId="7" hidden="1">'III. Rozpočet projektu (Cíl 2b)'!#REF!</definedName>
    <definedName name="Z_A5EDF7F0_DFC3_4F84_9402_3294675FA775_.wvu.Cols" localSheetId="9" hidden="1">'III. Rozpočet projektu (Cíl 2c)'!#REF!</definedName>
    <definedName name="Z_A5EDF7F0_DFC3_4F84_9402_3294675FA775_.wvu.Cols" localSheetId="11" hidden="1">'III. Rozpočet projektu (Cíl 2d)'!#REF!</definedName>
    <definedName name="Z_A5EDF7F0_DFC3_4F84_9402_3294675FA775_.wvu.Cols" localSheetId="13" hidden="1">'III. Rozpočet projektu (Cíl 2e)'!#REF!</definedName>
    <definedName name="Z_A5EDF7F0_DFC3_4F84_9402_3294675FA775_.wvu.PrintArea" localSheetId="2" hidden="1">'II. Projekt - Cíl 1'!$A$1:$I$26</definedName>
    <definedName name="Z_A5EDF7F0_DFC3_4F84_9402_3294675FA775_.wvu.PrintArea" localSheetId="3" hidden="1">'II. Projekt - Cíl 2a'!$A$1:$I$25</definedName>
    <definedName name="Z_A5EDF7F0_DFC3_4F84_9402_3294675FA775_.wvu.PrintArea" localSheetId="6" hidden="1">'II. Projekt - Cíl 2b'!$A$1:$I$25</definedName>
    <definedName name="Z_A5EDF7F0_DFC3_4F84_9402_3294675FA775_.wvu.PrintArea" localSheetId="8" hidden="1">'II. Projekt - Cíl 2c'!$A$1:$I$25</definedName>
    <definedName name="Z_A5EDF7F0_DFC3_4F84_9402_3294675FA775_.wvu.PrintArea" localSheetId="10" hidden="1">'II. Projekt - Cíl 2d'!$A$1:$I$25</definedName>
    <definedName name="Z_A5EDF7F0_DFC3_4F84_9402_3294675FA775_.wvu.PrintArea" localSheetId="12" hidden="1">'II. Projekt - Cíl 2e'!$A$1:$I$25</definedName>
    <definedName name="Z_A5EDF7F0_DFC3_4F84_9402_3294675FA775_.wvu.PrintArea" localSheetId="4" hidden="1">'III. Rozpočet projektu (Cíl 2a)'!$A$1:$Y$30</definedName>
    <definedName name="Z_A5EDF7F0_DFC3_4F84_9402_3294675FA775_.wvu.PrintArea" localSheetId="7" hidden="1">'III. Rozpočet projektu (Cíl 2b)'!$A$1:$Y$30</definedName>
    <definedName name="Z_A5EDF7F0_DFC3_4F84_9402_3294675FA775_.wvu.PrintArea" localSheetId="9" hidden="1">'III. Rozpočet projektu (Cíl 2c)'!$A$1:$Y$30</definedName>
    <definedName name="Z_A5EDF7F0_DFC3_4F84_9402_3294675FA775_.wvu.PrintArea" localSheetId="11" hidden="1">'III. Rozpočet projektu (Cíl 2d)'!$A$1:$Y$30</definedName>
    <definedName name="Z_A5EDF7F0_DFC3_4F84_9402_3294675FA775_.wvu.PrintArea" localSheetId="13" hidden="1">'III. Rozpočet projektu (Cíl 2e)'!$A$1:$Y$30</definedName>
    <definedName name="Z_A5EDF7F0_DFC3_4F84_9402_3294675FA775_.wvu.PrintArea" localSheetId="5" hidden="1">'IV. Prohlášení žadatele'!$A$1:$F$20</definedName>
    <definedName name="Z_A5EDF7F0_DFC3_4F84_9402_3294675FA775_.wvu.PrintArea" localSheetId="0" hidden="1">úvod!$A$1:$K$21</definedName>
    <definedName name="Z_A5EDF7F0_DFC3_4F84_9402_3294675FA775_.wvu.PrintTitles" localSheetId="4" hidden="1">'III. Rozpočet projektu (Cíl 2a)'!$B:$E,'III. Rozpočet projektu (Cíl 2a)'!$3:$5</definedName>
    <definedName name="Z_A5EDF7F0_DFC3_4F84_9402_3294675FA775_.wvu.PrintTitles" localSheetId="7" hidden="1">'III. Rozpočet projektu (Cíl 2b)'!$B:$E,'III. Rozpočet projektu (Cíl 2b)'!$3:$5</definedName>
    <definedName name="Z_A5EDF7F0_DFC3_4F84_9402_3294675FA775_.wvu.PrintTitles" localSheetId="9" hidden="1">'III. Rozpočet projektu (Cíl 2c)'!$B:$E,'III. Rozpočet projektu (Cíl 2c)'!$3:$5</definedName>
    <definedName name="Z_A5EDF7F0_DFC3_4F84_9402_3294675FA775_.wvu.PrintTitles" localSheetId="11" hidden="1">'III. Rozpočet projektu (Cíl 2d)'!$B:$E,'III. Rozpočet projektu (Cíl 2d)'!$3:$5</definedName>
    <definedName name="Z_A5EDF7F0_DFC3_4F84_9402_3294675FA775_.wvu.PrintTitles" localSheetId="13" hidden="1">'III. Rozpočet projektu (Cíl 2e)'!$B:$E,'III. Rozpočet projektu (Cíl 2e)'!$3:$5</definedName>
    <definedName name="Z_A5EDF7F0_DFC3_4F84_9402_3294675FA775_.wvu.Rows" localSheetId="4" hidden="1">'III. Rozpočet projektu (Cíl 2a)'!$69:$1048576</definedName>
    <definedName name="Z_A5EDF7F0_DFC3_4F84_9402_3294675FA775_.wvu.Rows" localSheetId="7" hidden="1">'III. Rozpočet projektu (Cíl 2b)'!$69:$1048576</definedName>
    <definedName name="Z_A5EDF7F0_DFC3_4F84_9402_3294675FA775_.wvu.Rows" localSheetId="9" hidden="1">'III. Rozpočet projektu (Cíl 2c)'!$69:$1048576</definedName>
    <definedName name="Z_A5EDF7F0_DFC3_4F84_9402_3294675FA775_.wvu.Rows" localSheetId="11" hidden="1">'III. Rozpočet projektu (Cíl 2d)'!$69:$1048576</definedName>
    <definedName name="Z_A5EDF7F0_DFC3_4F84_9402_3294675FA775_.wvu.Rows" localSheetId="13" hidden="1">'III. Rozpočet projektu (Cíl 2e)'!$69:$1048576</definedName>
    <definedName name="Z_B6C224DA_FAD7_443D_8C01_61036C6A3EB5_.wvu.Cols" localSheetId="4" hidden="1">'III. Rozpočet projektu (Cíl 2a)'!#REF!</definedName>
    <definedName name="Z_B6C224DA_FAD7_443D_8C01_61036C6A3EB5_.wvu.Cols" localSheetId="7" hidden="1">'III. Rozpočet projektu (Cíl 2b)'!#REF!</definedName>
    <definedName name="Z_B6C224DA_FAD7_443D_8C01_61036C6A3EB5_.wvu.Cols" localSheetId="9" hidden="1">'III. Rozpočet projektu (Cíl 2c)'!#REF!</definedName>
    <definedName name="Z_B6C224DA_FAD7_443D_8C01_61036C6A3EB5_.wvu.Cols" localSheetId="11" hidden="1">'III. Rozpočet projektu (Cíl 2d)'!#REF!</definedName>
    <definedName name="Z_B6C224DA_FAD7_443D_8C01_61036C6A3EB5_.wvu.Cols" localSheetId="13" hidden="1">'III. Rozpočet projektu (Cíl 2e)'!#REF!</definedName>
    <definedName name="Z_B6C224DA_FAD7_443D_8C01_61036C6A3EB5_.wvu.PrintArea" localSheetId="2" hidden="1">'II. Projekt - Cíl 1'!$A$1:$I$26</definedName>
    <definedName name="Z_B6C224DA_FAD7_443D_8C01_61036C6A3EB5_.wvu.PrintArea" localSheetId="3" hidden="1">'II. Projekt - Cíl 2a'!$A$1:$I$25</definedName>
    <definedName name="Z_B6C224DA_FAD7_443D_8C01_61036C6A3EB5_.wvu.PrintArea" localSheetId="6" hidden="1">'II. Projekt - Cíl 2b'!$A$1:$I$25</definedName>
    <definedName name="Z_B6C224DA_FAD7_443D_8C01_61036C6A3EB5_.wvu.PrintArea" localSheetId="8" hidden="1">'II. Projekt - Cíl 2c'!$A$1:$I$25</definedName>
    <definedName name="Z_B6C224DA_FAD7_443D_8C01_61036C6A3EB5_.wvu.PrintArea" localSheetId="10" hidden="1">'II. Projekt - Cíl 2d'!$A$1:$I$25</definedName>
    <definedName name="Z_B6C224DA_FAD7_443D_8C01_61036C6A3EB5_.wvu.PrintArea" localSheetId="12" hidden="1">'II. Projekt - Cíl 2e'!$A$1:$I$25</definedName>
    <definedName name="Z_B6C224DA_FAD7_443D_8C01_61036C6A3EB5_.wvu.PrintArea" localSheetId="4" hidden="1">'III. Rozpočet projektu (Cíl 2a)'!$A$1:$Y$30</definedName>
    <definedName name="Z_B6C224DA_FAD7_443D_8C01_61036C6A3EB5_.wvu.PrintArea" localSheetId="7" hidden="1">'III. Rozpočet projektu (Cíl 2b)'!$A$1:$Y$30</definedName>
    <definedName name="Z_B6C224DA_FAD7_443D_8C01_61036C6A3EB5_.wvu.PrintArea" localSheetId="9" hidden="1">'III. Rozpočet projektu (Cíl 2c)'!$A$1:$Y$30</definedName>
    <definedName name="Z_B6C224DA_FAD7_443D_8C01_61036C6A3EB5_.wvu.PrintArea" localSheetId="11" hidden="1">'III. Rozpočet projektu (Cíl 2d)'!$A$1:$Y$30</definedName>
    <definedName name="Z_B6C224DA_FAD7_443D_8C01_61036C6A3EB5_.wvu.PrintArea" localSheetId="13" hidden="1">'III. Rozpočet projektu (Cíl 2e)'!$A$1:$Y$30</definedName>
    <definedName name="Z_B6C224DA_FAD7_443D_8C01_61036C6A3EB5_.wvu.PrintArea" localSheetId="5" hidden="1">'IV. Prohlášení žadatele'!$A$1:$F$20</definedName>
    <definedName name="Z_B6C224DA_FAD7_443D_8C01_61036C6A3EB5_.wvu.PrintArea" localSheetId="0" hidden="1">úvod!$A$1:$K$21</definedName>
    <definedName name="Z_B6C224DA_FAD7_443D_8C01_61036C6A3EB5_.wvu.PrintTitles" localSheetId="4" hidden="1">'III. Rozpočet projektu (Cíl 2a)'!$B:$E,'III. Rozpočet projektu (Cíl 2a)'!$3:$5</definedName>
    <definedName name="Z_B6C224DA_FAD7_443D_8C01_61036C6A3EB5_.wvu.PrintTitles" localSheetId="7" hidden="1">'III. Rozpočet projektu (Cíl 2b)'!$B:$E,'III. Rozpočet projektu (Cíl 2b)'!$3:$5</definedName>
    <definedName name="Z_B6C224DA_FAD7_443D_8C01_61036C6A3EB5_.wvu.PrintTitles" localSheetId="9" hidden="1">'III. Rozpočet projektu (Cíl 2c)'!$B:$E,'III. Rozpočet projektu (Cíl 2c)'!$3:$5</definedName>
    <definedName name="Z_B6C224DA_FAD7_443D_8C01_61036C6A3EB5_.wvu.PrintTitles" localSheetId="11" hidden="1">'III. Rozpočet projektu (Cíl 2d)'!$B:$E,'III. Rozpočet projektu (Cíl 2d)'!$3:$5</definedName>
    <definedName name="Z_B6C224DA_FAD7_443D_8C01_61036C6A3EB5_.wvu.PrintTitles" localSheetId="13" hidden="1">'III. Rozpočet projektu (Cíl 2e)'!$B:$E,'III. Rozpočet projektu (Cíl 2e)'!$3:$5</definedName>
    <definedName name="Z_B6C224DA_FAD7_443D_8C01_61036C6A3EB5_.wvu.Rows" localSheetId="4" hidden="1">'III. Rozpočet projektu (Cíl 2a)'!$69:$1048576</definedName>
    <definedName name="Z_B6C224DA_FAD7_443D_8C01_61036C6A3EB5_.wvu.Rows" localSheetId="7" hidden="1">'III. Rozpočet projektu (Cíl 2b)'!$69:$1048576</definedName>
    <definedName name="Z_B6C224DA_FAD7_443D_8C01_61036C6A3EB5_.wvu.Rows" localSheetId="9" hidden="1">'III. Rozpočet projektu (Cíl 2c)'!$69:$1048576</definedName>
    <definedName name="Z_B6C224DA_FAD7_443D_8C01_61036C6A3EB5_.wvu.Rows" localSheetId="11" hidden="1">'III. Rozpočet projektu (Cíl 2d)'!$69:$1048576</definedName>
    <definedName name="Z_B6C224DA_FAD7_443D_8C01_61036C6A3EB5_.wvu.Rows" localSheetId="13" hidden="1">'III. Rozpočet projektu (Cíl 2e)'!$69:$1048576</definedName>
  </definedNames>
  <calcPr calcId="162913"/>
  <customWorkbookViews>
    <customWorkbookView name="Jakub Hrbek – osobní zobrazení" guid="{B6C224DA-FAD7-443D-8C01-61036C6A3EB5}" mergeInterval="0" personalView="1" maximized="1" xWindow="-8" yWindow="-8" windowWidth="1296" windowHeight="1000" tabRatio="709" activeSheetId="3"/>
    <customWorkbookView name="Šimůnková Lenka – osobní zobrazení" guid="{A5EDF7F0-DFC3-4F84-9402-3294675FA775}" mergeInterval="0" personalView="1" maximized="1" xWindow="-8" yWindow="-8" windowWidth="1936" windowHeight="1056" tabRatio="709" activeSheetId="1" showComments="commIndAndComment"/>
  </customWorkbookViews>
</workbook>
</file>

<file path=xl/calcChain.xml><?xml version="1.0" encoding="utf-8"?>
<calcChain xmlns="http://schemas.openxmlformats.org/spreadsheetml/2006/main">
  <c r="D15" i="3" l="1"/>
  <c r="B22" i="3"/>
  <c r="B21" i="3"/>
  <c r="B20" i="3"/>
  <c r="B19" i="3"/>
  <c r="B18" i="3"/>
  <c r="F20" i="3" l="1"/>
  <c r="F19" i="3"/>
  <c r="C22" i="3"/>
  <c r="G22" i="3" s="1"/>
  <c r="C21" i="3"/>
  <c r="G21" i="3" s="1"/>
  <c r="C19" i="3"/>
  <c r="G19" i="3" s="1"/>
  <c r="E27" i="15"/>
  <c r="E28" i="15" s="1"/>
  <c r="B24" i="11"/>
  <c r="G24" i="11" s="1"/>
  <c r="E27" i="14"/>
  <c r="F21" i="3" s="1"/>
  <c r="B24" i="10"/>
  <c r="G24" i="10" s="1"/>
  <c r="E27" i="13"/>
  <c r="E28" i="13" s="1"/>
  <c r="E27" i="12"/>
  <c r="B24" i="8"/>
  <c r="G24" i="8" s="1"/>
  <c r="Y22" i="15"/>
  <c r="U22" i="15"/>
  <c r="Q22" i="15"/>
  <c r="M22" i="15"/>
  <c r="I22" i="15"/>
  <c r="D22" i="15"/>
  <c r="Y21" i="15"/>
  <c r="U21" i="15"/>
  <c r="Q21" i="15"/>
  <c r="M21" i="15"/>
  <c r="D21" i="15" s="1"/>
  <c r="I21" i="15"/>
  <c r="Y20" i="15"/>
  <c r="Y19" i="15" s="1"/>
  <c r="U20" i="15"/>
  <c r="U19" i="15" s="1"/>
  <c r="Q20" i="15"/>
  <c r="M20" i="15"/>
  <c r="I20" i="15"/>
  <c r="I19" i="15" s="1"/>
  <c r="D20" i="15"/>
  <c r="Q19" i="15"/>
  <c r="M19" i="15"/>
  <c r="Y18" i="15"/>
  <c r="U18" i="15"/>
  <c r="Q18" i="15"/>
  <c r="M18" i="15"/>
  <c r="I18" i="15"/>
  <c r="D18" i="15" s="1"/>
  <c r="Y17" i="15"/>
  <c r="U17" i="15"/>
  <c r="Q17" i="15"/>
  <c r="D17" i="15" s="1"/>
  <c r="M17" i="15"/>
  <c r="I17" i="15"/>
  <c r="Y16" i="15"/>
  <c r="U16" i="15"/>
  <c r="Q16" i="15"/>
  <c r="M16" i="15"/>
  <c r="I16" i="15"/>
  <c r="D16" i="15" s="1"/>
  <c r="Y15" i="15"/>
  <c r="U15" i="15"/>
  <c r="Q15" i="15"/>
  <c r="D15" i="15" s="1"/>
  <c r="M15" i="15"/>
  <c r="I15" i="15"/>
  <c r="Y14" i="15"/>
  <c r="Y13" i="15" s="1"/>
  <c r="U14" i="15"/>
  <c r="Q14" i="15"/>
  <c r="M14" i="15"/>
  <c r="M13" i="15" s="1"/>
  <c r="M24" i="15" s="1"/>
  <c r="I14" i="15"/>
  <c r="D14" i="15" s="1"/>
  <c r="U13" i="15"/>
  <c r="Q13" i="15"/>
  <c r="Y12" i="15"/>
  <c r="U12" i="15"/>
  <c r="Q12" i="15"/>
  <c r="M12" i="15"/>
  <c r="I12" i="15"/>
  <c r="D12" i="15" s="1"/>
  <c r="Y11" i="15"/>
  <c r="U11" i="15"/>
  <c r="Q11" i="15"/>
  <c r="D11" i="15" s="1"/>
  <c r="M11" i="15"/>
  <c r="I11" i="15"/>
  <c r="Y10" i="15"/>
  <c r="U10" i="15"/>
  <c r="Q10" i="15"/>
  <c r="M10" i="15"/>
  <c r="I10" i="15"/>
  <c r="D10" i="15" s="1"/>
  <c r="Y9" i="15"/>
  <c r="U9" i="15"/>
  <c r="Q9" i="15"/>
  <c r="D9" i="15" s="1"/>
  <c r="M9" i="15"/>
  <c r="I9" i="15"/>
  <c r="Y8" i="15"/>
  <c r="U8" i="15"/>
  <c r="Q8" i="15"/>
  <c r="M8" i="15"/>
  <c r="I8" i="15"/>
  <c r="D8" i="15" s="1"/>
  <c r="Y7" i="15"/>
  <c r="U7" i="15"/>
  <c r="U6" i="15" s="1"/>
  <c r="U24" i="15" s="1"/>
  <c r="Q7" i="15"/>
  <c r="Q6" i="15" s="1"/>
  <c r="Q24" i="15" s="1"/>
  <c r="M7" i="15"/>
  <c r="I7" i="15"/>
  <c r="Y6" i="15"/>
  <c r="Y24" i="15" s="1"/>
  <c r="M6" i="15"/>
  <c r="I6" i="15"/>
  <c r="Y22" i="14"/>
  <c r="U22" i="14"/>
  <c r="Q22" i="14"/>
  <c r="D22" i="14" s="1"/>
  <c r="M22" i="14"/>
  <c r="I22" i="14"/>
  <c r="Y21" i="14"/>
  <c r="U21" i="14"/>
  <c r="Q21" i="14"/>
  <c r="M21" i="14"/>
  <c r="I21" i="14"/>
  <c r="D21" i="14" s="1"/>
  <c r="Y20" i="14"/>
  <c r="U20" i="14"/>
  <c r="U19" i="14" s="1"/>
  <c r="Q20" i="14"/>
  <c r="Q19" i="14" s="1"/>
  <c r="M20" i="14"/>
  <c r="I20" i="14"/>
  <c r="Y19" i="14"/>
  <c r="M19" i="14"/>
  <c r="I19" i="14"/>
  <c r="Y18" i="14"/>
  <c r="U18" i="14"/>
  <c r="Q18" i="14"/>
  <c r="M18" i="14"/>
  <c r="I18" i="14"/>
  <c r="D18" i="14"/>
  <c r="Y17" i="14"/>
  <c r="U17" i="14"/>
  <c r="Q17" i="14"/>
  <c r="M17" i="14"/>
  <c r="D17" i="14" s="1"/>
  <c r="I17" i="14"/>
  <c r="Y16" i="14"/>
  <c r="U16" i="14"/>
  <c r="Q16" i="14"/>
  <c r="M16" i="14"/>
  <c r="I16" i="14"/>
  <c r="D16" i="14"/>
  <c r="Y15" i="14"/>
  <c r="U15" i="14"/>
  <c r="Q15" i="14"/>
  <c r="M15" i="14"/>
  <c r="D15" i="14" s="1"/>
  <c r="I15" i="14"/>
  <c r="Y14" i="14"/>
  <c r="Y13" i="14" s="1"/>
  <c r="Y24" i="14" s="1"/>
  <c r="U14" i="14"/>
  <c r="U13" i="14" s="1"/>
  <c r="Q14" i="14"/>
  <c r="M14" i="14"/>
  <c r="I14" i="14"/>
  <c r="I13" i="14" s="1"/>
  <c r="D14" i="14"/>
  <c r="Q13" i="14"/>
  <c r="M13" i="14"/>
  <c r="Y12" i="14"/>
  <c r="U12" i="14"/>
  <c r="Q12" i="14"/>
  <c r="M12" i="14"/>
  <c r="I12" i="14"/>
  <c r="D12" i="14"/>
  <c r="Y11" i="14"/>
  <c r="U11" i="14"/>
  <c r="Q11" i="14"/>
  <c r="M11" i="14"/>
  <c r="D11" i="14" s="1"/>
  <c r="I11" i="14"/>
  <c r="Y10" i="14"/>
  <c r="U10" i="14"/>
  <c r="Q10" i="14"/>
  <c r="M10" i="14"/>
  <c r="I10" i="14"/>
  <c r="D10" i="14"/>
  <c r="Y9" i="14"/>
  <c r="U9" i="14"/>
  <c r="Q9" i="14"/>
  <c r="M9" i="14"/>
  <c r="D9" i="14" s="1"/>
  <c r="I9" i="14"/>
  <c r="Y8" i="14"/>
  <c r="U8" i="14"/>
  <c r="Q8" i="14"/>
  <c r="M8" i="14"/>
  <c r="I8" i="14"/>
  <c r="D8" i="14"/>
  <c r="Y7" i="14"/>
  <c r="U7" i="14"/>
  <c r="Q7" i="14"/>
  <c r="Q6" i="14" s="1"/>
  <c r="Q24" i="14" s="1"/>
  <c r="M7" i="14"/>
  <c r="D7" i="14" s="1"/>
  <c r="I7" i="14"/>
  <c r="Y6" i="14"/>
  <c r="U6" i="14"/>
  <c r="I6" i="14"/>
  <c r="Y22" i="13"/>
  <c r="U22" i="13"/>
  <c r="Q22" i="13"/>
  <c r="M22" i="13"/>
  <c r="D22" i="13" s="1"/>
  <c r="I22" i="13"/>
  <c r="Y21" i="13"/>
  <c r="U21" i="13"/>
  <c r="Q21" i="13"/>
  <c r="M21" i="13"/>
  <c r="I21" i="13"/>
  <c r="D21" i="13"/>
  <c r="Y20" i="13"/>
  <c r="U20" i="13"/>
  <c r="Q20" i="13"/>
  <c r="Q19" i="13" s="1"/>
  <c r="M20" i="13"/>
  <c r="D20" i="13" s="1"/>
  <c r="I20" i="13"/>
  <c r="Y19" i="13"/>
  <c r="U19" i="13"/>
  <c r="I19" i="13"/>
  <c r="Y18" i="13"/>
  <c r="U18" i="13"/>
  <c r="Q18" i="13"/>
  <c r="M18" i="13"/>
  <c r="I18" i="13"/>
  <c r="D18" i="13" s="1"/>
  <c r="Y17" i="13"/>
  <c r="U17" i="13"/>
  <c r="Q17" i="13"/>
  <c r="M17" i="13"/>
  <c r="I17" i="13"/>
  <c r="D17" i="13" s="1"/>
  <c r="Y16" i="13"/>
  <c r="U16" i="13"/>
  <c r="Q16" i="13"/>
  <c r="M16" i="13"/>
  <c r="I16" i="13"/>
  <c r="D16" i="13" s="1"/>
  <c r="Y15" i="13"/>
  <c r="U15" i="13"/>
  <c r="Q15" i="13"/>
  <c r="M15" i="13"/>
  <c r="I15" i="13"/>
  <c r="D15" i="13" s="1"/>
  <c r="Y14" i="13"/>
  <c r="U14" i="13"/>
  <c r="U13" i="13" s="1"/>
  <c r="U24" i="13" s="1"/>
  <c r="Q14" i="13"/>
  <c r="Q13" i="13" s="1"/>
  <c r="M14" i="13"/>
  <c r="I14" i="13"/>
  <c r="D14" i="13" s="1"/>
  <c r="Y13" i="13"/>
  <c r="M13" i="13"/>
  <c r="Y12" i="13"/>
  <c r="U12" i="13"/>
  <c r="Q12" i="13"/>
  <c r="M12" i="13"/>
  <c r="I12" i="13"/>
  <c r="D12" i="13" s="1"/>
  <c r="Y11" i="13"/>
  <c r="U11" i="13"/>
  <c r="Q11" i="13"/>
  <c r="M11" i="13"/>
  <c r="I11" i="13"/>
  <c r="D11" i="13" s="1"/>
  <c r="Y10" i="13"/>
  <c r="U10" i="13"/>
  <c r="Q10" i="13"/>
  <c r="M10" i="13"/>
  <c r="I10" i="13"/>
  <c r="D10" i="13" s="1"/>
  <c r="Y9" i="13"/>
  <c r="U9" i="13"/>
  <c r="Q9" i="13"/>
  <c r="M9" i="13"/>
  <c r="I9" i="13"/>
  <c r="D9" i="13" s="1"/>
  <c r="Y8" i="13"/>
  <c r="U8" i="13"/>
  <c r="Q8" i="13"/>
  <c r="M8" i="13"/>
  <c r="I8" i="13"/>
  <c r="D8" i="13" s="1"/>
  <c r="Y7" i="13"/>
  <c r="Y6" i="13" s="1"/>
  <c r="Y24" i="13" s="1"/>
  <c r="U7" i="13"/>
  <c r="Q7" i="13"/>
  <c r="M7" i="13"/>
  <c r="M6" i="13" s="1"/>
  <c r="I7" i="13"/>
  <c r="D7" i="13" s="1"/>
  <c r="U6" i="13"/>
  <c r="Q6" i="13"/>
  <c r="E28" i="12"/>
  <c r="Y22" i="12"/>
  <c r="U22" i="12"/>
  <c r="Q22" i="12"/>
  <c r="D22" i="12" s="1"/>
  <c r="M22" i="12"/>
  <c r="I22" i="12"/>
  <c r="Y21" i="12"/>
  <c r="U21" i="12"/>
  <c r="Q21" i="12"/>
  <c r="M21" i="12"/>
  <c r="I21" i="12"/>
  <c r="D21" i="12" s="1"/>
  <c r="Y20" i="12"/>
  <c r="U20" i="12"/>
  <c r="U19" i="12" s="1"/>
  <c r="Q20" i="12"/>
  <c r="Q19" i="12" s="1"/>
  <c r="M20" i="12"/>
  <c r="I20" i="12"/>
  <c r="Y19" i="12"/>
  <c r="M19" i="12"/>
  <c r="I19" i="12"/>
  <c r="Y18" i="12"/>
  <c r="U18" i="12"/>
  <c r="Q18" i="12"/>
  <c r="M18" i="12"/>
  <c r="I18" i="12"/>
  <c r="D18" i="12"/>
  <c r="Y17" i="12"/>
  <c r="U17" i="12"/>
  <c r="Q17" i="12"/>
  <c r="M17" i="12"/>
  <c r="D17" i="12" s="1"/>
  <c r="I17" i="12"/>
  <c r="Y16" i="12"/>
  <c r="U16" i="12"/>
  <c r="Q16" i="12"/>
  <c r="M16" i="12"/>
  <c r="I16" i="12"/>
  <c r="D16" i="12"/>
  <c r="Y15" i="12"/>
  <c r="U15" i="12"/>
  <c r="Q15" i="12"/>
  <c r="M15" i="12"/>
  <c r="D15" i="12" s="1"/>
  <c r="I15" i="12"/>
  <c r="Y14" i="12"/>
  <c r="Y13" i="12" s="1"/>
  <c r="Y24" i="12" s="1"/>
  <c r="U14" i="12"/>
  <c r="U13" i="12" s="1"/>
  <c r="Q14" i="12"/>
  <c r="M14" i="12"/>
  <c r="I14" i="12"/>
  <c r="I13" i="12" s="1"/>
  <c r="D14" i="12"/>
  <c r="Q13" i="12"/>
  <c r="M13" i="12"/>
  <c r="Y12" i="12"/>
  <c r="U12" i="12"/>
  <c r="Q12" i="12"/>
  <c r="M12" i="12"/>
  <c r="I12" i="12"/>
  <c r="D12" i="12"/>
  <c r="Y11" i="12"/>
  <c r="U11" i="12"/>
  <c r="Q11" i="12"/>
  <c r="M11" i="12"/>
  <c r="D11" i="12" s="1"/>
  <c r="I11" i="12"/>
  <c r="Y10" i="12"/>
  <c r="U10" i="12"/>
  <c r="Q10" i="12"/>
  <c r="M10" i="12"/>
  <c r="I10" i="12"/>
  <c r="D10" i="12"/>
  <c r="Y9" i="12"/>
  <c r="U9" i="12"/>
  <c r="Q9" i="12"/>
  <c r="M9" i="12"/>
  <c r="D9" i="12" s="1"/>
  <c r="I9" i="12"/>
  <c r="Y8" i="12"/>
  <c r="U8" i="12"/>
  <c r="Q8" i="12"/>
  <c r="M8" i="12"/>
  <c r="I8" i="12"/>
  <c r="D8" i="12"/>
  <c r="Y7" i="12"/>
  <c r="U7" i="12"/>
  <c r="Q7" i="12"/>
  <c r="Q6" i="12" s="1"/>
  <c r="M7" i="12"/>
  <c r="D7" i="12" s="1"/>
  <c r="I7" i="12"/>
  <c r="Y6" i="12"/>
  <c r="U6" i="12"/>
  <c r="I6" i="12"/>
  <c r="E27" i="4"/>
  <c r="F18" i="3" s="1"/>
  <c r="I13" i="13" l="1"/>
  <c r="F22" i="3"/>
  <c r="E28" i="14"/>
  <c r="Q27" i="15"/>
  <c r="Q28" i="15"/>
  <c r="U27" i="15"/>
  <c r="U28" i="15"/>
  <c r="D19" i="15"/>
  <c r="C19" i="15" s="1"/>
  <c r="M27" i="15"/>
  <c r="M28" i="15"/>
  <c r="D7" i="15"/>
  <c r="I13" i="15"/>
  <c r="D13" i="15" s="1"/>
  <c r="D6" i="15"/>
  <c r="U24" i="14"/>
  <c r="Q27" i="14"/>
  <c r="Q28" i="14"/>
  <c r="D19" i="14"/>
  <c r="C19" i="14" s="1"/>
  <c r="D13" i="14"/>
  <c r="I24" i="14"/>
  <c r="D20" i="14"/>
  <c r="M6" i="14"/>
  <c r="U27" i="13"/>
  <c r="U28" i="13"/>
  <c r="Q24" i="13"/>
  <c r="D13" i="13"/>
  <c r="I6" i="13"/>
  <c r="M19" i="13"/>
  <c r="D19" i="13" s="1"/>
  <c r="C19" i="13" s="1"/>
  <c r="D13" i="12"/>
  <c r="I24" i="12"/>
  <c r="U24" i="12"/>
  <c r="Q24" i="12"/>
  <c r="D19" i="12"/>
  <c r="C19" i="12" s="1"/>
  <c r="D20" i="12"/>
  <c r="M6" i="12"/>
  <c r="I24" i="15" l="1"/>
  <c r="D24" i="15"/>
  <c r="C6" i="15"/>
  <c r="M24" i="14"/>
  <c r="D6" i="14"/>
  <c r="I27" i="14"/>
  <c r="Y27" i="14" s="1"/>
  <c r="I28" i="14"/>
  <c r="Y28" i="14" s="1"/>
  <c r="U28" i="14"/>
  <c r="U27" i="14"/>
  <c r="Q27" i="13"/>
  <c r="Q28" i="13"/>
  <c r="I24" i="13"/>
  <c r="D6" i="13"/>
  <c r="M24" i="13"/>
  <c r="Q27" i="12"/>
  <c r="Q28" i="12"/>
  <c r="I27" i="12"/>
  <c r="Y27" i="12" s="1"/>
  <c r="I28" i="12"/>
  <c r="Y28" i="12" s="1"/>
  <c r="M24" i="12"/>
  <c r="D6" i="12"/>
  <c r="U28" i="12"/>
  <c r="U27" i="12"/>
  <c r="D27" i="15" l="1"/>
  <c r="E26" i="15"/>
  <c r="E25" i="15"/>
  <c r="I28" i="15"/>
  <c r="Y28" i="15" s="1"/>
  <c r="I27" i="15"/>
  <c r="Y27" i="15" s="1"/>
  <c r="D24" i="14"/>
  <c r="C6" i="14"/>
  <c r="M27" i="14"/>
  <c r="M28" i="14"/>
  <c r="M27" i="13"/>
  <c r="M28" i="13"/>
  <c r="D24" i="13"/>
  <c r="C6" i="13"/>
  <c r="I28" i="13"/>
  <c r="Y28" i="13" s="1"/>
  <c r="I27" i="13"/>
  <c r="Y27" i="13" s="1"/>
  <c r="D24" i="12"/>
  <c r="C6" i="12"/>
  <c r="M27" i="12"/>
  <c r="M28" i="12"/>
  <c r="B24" i="9" l="1"/>
  <c r="C20" i="3"/>
  <c r="D24" i="11"/>
  <c r="E22" i="3"/>
  <c r="D28" i="15"/>
  <c r="D27" i="14"/>
  <c r="E26" i="14"/>
  <c r="E25" i="14"/>
  <c r="D27" i="13"/>
  <c r="E20" i="3" s="1"/>
  <c r="E26" i="13"/>
  <c r="E25" i="13"/>
  <c r="D27" i="12"/>
  <c r="E26" i="12"/>
  <c r="E25" i="12"/>
  <c r="G20" i="3" l="1"/>
  <c r="D24" i="10"/>
  <c r="E21" i="3"/>
  <c r="D24" i="8"/>
  <c r="E19" i="3"/>
  <c r="D28" i="14"/>
  <c r="D28" i="13"/>
  <c r="D24" i="9"/>
  <c r="G24" i="9" s="1"/>
  <c r="D28" i="12"/>
  <c r="G11" i="3" l="1"/>
  <c r="G10" i="3"/>
  <c r="G9" i="3"/>
  <c r="G8" i="3"/>
  <c r="G7" i="3"/>
  <c r="G6" i="3"/>
  <c r="B15" i="3" l="1"/>
  <c r="E28" i="4" l="1"/>
  <c r="I20" i="4" l="1"/>
  <c r="A15" i="3" l="1"/>
  <c r="Y15" i="4" l="1"/>
  <c r="Y16" i="4"/>
  <c r="Y17" i="4"/>
  <c r="U15" i="4"/>
  <c r="U16" i="4"/>
  <c r="U17" i="4"/>
  <c r="Q15" i="4"/>
  <c r="Q16" i="4"/>
  <c r="Q17" i="4"/>
  <c r="Q18" i="4"/>
  <c r="M15" i="4"/>
  <c r="M16" i="4"/>
  <c r="M17" i="4"/>
  <c r="M18" i="4"/>
  <c r="I15" i="4"/>
  <c r="I16" i="4"/>
  <c r="I17" i="4"/>
  <c r="Y8" i="4"/>
  <c r="Y9" i="4"/>
  <c r="U8" i="4"/>
  <c r="U9" i="4"/>
  <c r="Q8" i="4"/>
  <c r="Q9" i="4"/>
  <c r="M8" i="4"/>
  <c r="M9" i="4"/>
  <c r="I8" i="4"/>
  <c r="I9" i="4"/>
  <c r="D16" i="4" l="1"/>
  <c r="D15" i="4"/>
  <c r="D17" i="4"/>
  <c r="D8" i="4"/>
  <c r="D9" i="4"/>
  <c r="Y14" i="4"/>
  <c r="U14" i="4"/>
  <c r="Q14" i="4"/>
  <c r="Q13" i="4" s="1"/>
  <c r="M14" i="4"/>
  <c r="M13" i="4" s="1"/>
  <c r="I14" i="4"/>
  <c r="I12" i="4"/>
  <c r="Y12" i="4"/>
  <c r="U12" i="4"/>
  <c r="Q12" i="4"/>
  <c r="M12" i="4"/>
  <c r="D14" i="4" l="1"/>
  <c r="D12" i="4"/>
  <c r="Y22" i="4" l="1"/>
  <c r="U22" i="4"/>
  <c r="Q22" i="4"/>
  <c r="M22" i="4"/>
  <c r="I22" i="4"/>
  <c r="Y21" i="4"/>
  <c r="U21" i="4"/>
  <c r="Q21" i="4"/>
  <c r="M21" i="4"/>
  <c r="I21" i="4"/>
  <c r="Y20" i="4"/>
  <c r="U20" i="4"/>
  <c r="Q20" i="4"/>
  <c r="M20" i="4"/>
  <c r="Y18" i="4"/>
  <c r="Y13" i="4" s="1"/>
  <c r="U18" i="4"/>
  <c r="U13" i="4" s="1"/>
  <c r="I18" i="4"/>
  <c r="Y11" i="4"/>
  <c r="U11" i="4"/>
  <c r="Q11" i="4"/>
  <c r="M11" i="4"/>
  <c r="I11" i="4"/>
  <c r="Y10" i="4"/>
  <c r="U10" i="4"/>
  <c r="Q10" i="4"/>
  <c r="M10" i="4"/>
  <c r="I10" i="4"/>
  <c r="Y7" i="4"/>
  <c r="U7" i="4"/>
  <c r="Q7" i="4"/>
  <c r="M7" i="4"/>
  <c r="I7" i="4"/>
  <c r="D18" i="4" l="1"/>
  <c r="I13" i="4"/>
  <c r="D13" i="4" s="1"/>
  <c r="I19" i="4"/>
  <c r="Q6" i="4"/>
  <c r="U6" i="4"/>
  <c r="D7" i="4"/>
  <c r="I6" i="4"/>
  <c r="Y6" i="4"/>
  <c r="M6" i="4"/>
  <c r="D10" i="4"/>
  <c r="D11" i="4"/>
  <c r="D21" i="4"/>
  <c r="Y19" i="4"/>
  <c r="U19" i="4"/>
  <c r="Q19" i="4"/>
  <c r="D22" i="4"/>
  <c r="M19" i="4"/>
  <c r="D20" i="4"/>
  <c r="Y24" i="4" l="1"/>
  <c r="Q24" i="4"/>
  <c r="Q27" i="4" s="1"/>
  <c r="I24" i="4"/>
  <c r="D19" i="4"/>
  <c r="C19" i="4" s="1"/>
  <c r="M24" i="4"/>
  <c r="U24" i="4"/>
  <c r="D6" i="4"/>
  <c r="C6" i="4" s="1"/>
  <c r="D24" i="4" l="1"/>
  <c r="C18" i="3" s="1"/>
  <c r="B24" i="7" l="1"/>
  <c r="D27" i="4"/>
  <c r="E18" i="3" s="1"/>
  <c r="G18" i="3" l="1"/>
  <c r="D24" i="3"/>
  <c r="D24" i="7"/>
  <c r="G24" i="7" s="1"/>
  <c r="D28" i="4"/>
  <c r="E26" i="4"/>
  <c r="E25" i="4"/>
  <c r="M27" i="4" l="1"/>
  <c r="U27" i="4"/>
  <c r="I27" i="4"/>
  <c r="Y27" i="4" s="1"/>
  <c r="M28" i="4" l="1"/>
  <c r="U28" i="4"/>
  <c r="I28" i="4"/>
  <c r="Y28" i="4" s="1"/>
  <c r="Q28" i="4"/>
</calcChain>
</file>

<file path=xl/sharedStrings.xml><?xml version="1.0" encoding="utf-8"?>
<sst xmlns="http://schemas.openxmlformats.org/spreadsheetml/2006/main" count="686" uniqueCount="177">
  <si>
    <t>Číslo žádosti:</t>
  </si>
  <si>
    <t>DIČ:</t>
  </si>
  <si>
    <t>Ulice:</t>
  </si>
  <si>
    <t>PSČ:</t>
  </si>
  <si>
    <t>Město:</t>
  </si>
  <si>
    <t>Okres:</t>
  </si>
  <si>
    <t>Kraj:</t>
  </si>
  <si>
    <t>Jméno:</t>
  </si>
  <si>
    <t>Příjmení:</t>
  </si>
  <si>
    <t>Telefon:</t>
  </si>
  <si>
    <t>E-mail:</t>
  </si>
  <si>
    <t>Název účtu:</t>
  </si>
  <si>
    <t>Číslo účtu:</t>
  </si>
  <si>
    <t>Kód banky:</t>
  </si>
  <si>
    <t>Datum a místo:</t>
  </si>
  <si>
    <t>IČ:</t>
  </si>
  <si>
    <t>ÚVOD</t>
  </si>
  <si>
    <t>Vyplňuje žadatel</t>
  </si>
  <si>
    <t>Žadatel:</t>
  </si>
  <si>
    <t>Vyplňuje SFŽP ČR</t>
  </si>
  <si>
    <t>Vyplňujte pouze zelená pole.</t>
  </si>
  <si>
    <t>I. ŽADATEL</t>
  </si>
  <si>
    <t>1. Základní identifikační údaje</t>
  </si>
  <si>
    <t xml:space="preserve">Sídlo </t>
  </si>
  <si>
    <t>č. pop.:</t>
  </si>
  <si>
    <t>č. orient.:</t>
  </si>
  <si>
    <t>Doručovací adresa</t>
  </si>
  <si>
    <t>ID datové schránky:</t>
  </si>
  <si>
    <t>Mobilní tel.:</t>
  </si>
  <si>
    <t xml:space="preserve">3. Osoba pověřená jednáním s Fondem </t>
  </si>
  <si>
    <t>Název banky:</t>
  </si>
  <si>
    <t>2. Dále prohlašuji</t>
  </si>
  <si>
    <t>Plný název žadatele:</t>
  </si>
  <si>
    <t>2. Statutární zástupce</t>
  </si>
  <si>
    <t xml:space="preserve">Požadovaná výše podpory ze SFŽP v % </t>
  </si>
  <si>
    <t>Právní forma:</t>
  </si>
  <si>
    <t>Celkem</t>
  </si>
  <si>
    <t>1. Já, níže podepsaný(á), jsem statutárním zástupcem žadatele a prohlašuji tímto, že:</t>
  </si>
  <si>
    <t>(a) jsem osobou s oprávněním jednat v této věci jménem žadatele;</t>
  </si>
  <si>
    <t xml:space="preserve">(b)  informace uvedené v této žádosti jsou úplné a správné;  </t>
  </si>
  <si>
    <t>(c) žadatel a spolupracující organizace (jsou-li) splňují podmínky v tomto programu;</t>
  </si>
  <si>
    <t>(d) žadatel disponuje dostatečnými finančními a odbornými zdroji nezbytnými pro úspěšnou realizaci tohoto projektu;</t>
  </si>
  <si>
    <t>(e) opatření na realizaci akce bude vedeno v účetnictví žadatele jako *:</t>
  </si>
  <si>
    <t xml:space="preserve">(g) souhlasím se zveřejněním identifikačních údajů o žadateli, předmětu a výši podpory;                                </t>
  </si>
  <si>
    <t>(h) žadatel nemá dluhy vůči veřejné správě a zdravotním pojišťovnám;</t>
  </si>
  <si>
    <t>(i) jsem si vědom, že projekt může být spolufinancován z jiných veřejných zdrojů, přičemž celkové výdaje včetně spolufinancování nesmí přesáhnout 100 % způsobilých výdajů.</t>
  </si>
  <si>
    <t>* V případě kombinace žadatel zvolí převažující charakter výdajů. Kromě účetních operací Fondu se toto označení promítá i do akceptačního čísla Žádosti, které nelze měnit.</t>
  </si>
  <si>
    <t>Souhlasím se zpracováním osobních údajů obsažených v této žádosti ve smyslu zákona č. 101/2000 Sb., o ochraně osobních údajů, ve znění pozdějších předpisů, za účelem tohoto dotačního programu v souladu se zákonem č. 215/2004 Sb., o úpravě některých vztahů v oblasti veřejné podpory a o změně zákona o podpoře výzkumu a vývoje, ve znění pozdějších předpisů. Tento souhlas uděluji správci a zpracovateli, Státnímu fondu životního prostředí ČR, pro všechny údaje obsažené v tomto prohlášení, a to po celou dobu 10 let ode dne udělení souhlasu. Zároveň jsem si vědom/a svých práv podle zákona č. 101/2000 Sb., o ochraně osobních údajů. Všechny uvedené údaje jsou přesné a pravdivé a jsou poskytovány dobrovolně.</t>
  </si>
  <si>
    <t>Jméno statutárního zástupce:</t>
  </si>
  <si>
    <t xml:space="preserve">Funkce : </t>
  </si>
  <si>
    <t>Podpis (razítko):</t>
  </si>
  <si>
    <t>Požadovaná výše podpory ze SFŽP ČR v Kč</t>
  </si>
  <si>
    <t>Celkové způsobilé výdaje v Kč</t>
  </si>
  <si>
    <t>II. PODPOROVANÉ OPATŘENÍ</t>
  </si>
  <si>
    <t>Termín zahájení realizace</t>
  </si>
  <si>
    <t>Termín ukončení realizace</t>
  </si>
  <si>
    <t>II.2 Místo realizace</t>
  </si>
  <si>
    <t>Indikátor</t>
  </si>
  <si>
    <t>MJ</t>
  </si>
  <si>
    <t>Počet</t>
  </si>
  <si>
    <t>ks</t>
  </si>
  <si>
    <t>V rozpočtu lze v případě potřeby přidávat řádky, vždy je nutno specifikovat.</t>
  </si>
  <si>
    <t>Kód výdaje</t>
  </si>
  <si>
    <t>Název výdaje</t>
  </si>
  <si>
    <t>Výdaje celkem
(v Kč)</t>
  </si>
  <si>
    <t>Měrná jednotka</t>
  </si>
  <si>
    <t>Počet jednotek</t>
  </si>
  <si>
    <t>Jednotková cena bez DPH (v Kč)</t>
  </si>
  <si>
    <t>Sazba DPH (%)</t>
  </si>
  <si>
    <t>Cena celkem včetně DPH (v Kč) *</t>
  </si>
  <si>
    <t>01.</t>
  </si>
  <si>
    <t>01.01.</t>
  </si>
  <si>
    <t>Projektová dokumentace</t>
  </si>
  <si>
    <t>01.02.</t>
  </si>
  <si>
    <t>01.03.</t>
  </si>
  <si>
    <t>příp. jiné výdaje související s přípravou projektu</t>
  </si>
  <si>
    <t>#</t>
  </si>
  <si>
    <t>02.</t>
  </si>
  <si>
    <t>Výdaje na realizaci projektu</t>
  </si>
  <si>
    <t>02.01.</t>
  </si>
  <si>
    <t>03.</t>
  </si>
  <si>
    <t>03.01.</t>
  </si>
  <si>
    <t>Celkové způsobilé výdaje projektu</t>
  </si>
  <si>
    <t>Podíl v %</t>
  </si>
  <si>
    <t xml:space="preserve">Požadovaná výše dotace SFŽP ČR </t>
  </si>
  <si>
    <t>Vlastní zdroje žadatele</t>
  </si>
  <si>
    <t># V rozpočtu lze v případě potřeby přidávat řádky. Při vložení řádku zkontrolujte, zda se sčítají přidané hodnoty</t>
  </si>
  <si>
    <t>a) Nezpůsobilé výdaje do rozpočtu neuvádět (například DPH, kdy vzniká nárok na vrácení).</t>
  </si>
  <si>
    <t>b) Veškeré výdaje musí být skutečně vynaloženy, být idenfikovatelné a prokazatelné v účetnictví příjemce podpory.</t>
  </si>
  <si>
    <t xml:space="preserve">c) Položky rozpočtu musí být konkrétní, aby bylo možné posoudit jejich způsobilost, z tohoto důvodu je dovoleno vkládat do jednotlivých kapitol rozpočtu další řádky. </t>
  </si>
  <si>
    <t>Rozpočet bude aktualizován na základě provedených výběrových řízení předložených před podpisem Smlouvy o poskytnutí podpory se SFŽP ČR, přičemž tyto výdaje jsou maximální a již nebude možné je zvýšit.</t>
  </si>
  <si>
    <t>doplňte název projektu</t>
  </si>
  <si>
    <t>* Vyplňuje se pouze k položkám, u nichž lze DPH zahrnout do způsobilých výdajů</t>
  </si>
  <si>
    <r>
      <t>POZNÁMKY (netiskněte)</t>
    </r>
    <r>
      <rPr>
        <sz val="7"/>
        <rFont val="Segoe UI"/>
        <family val="2"/>
        <charset val="238"/>
      </rPr>
      <t xml:space="preserve">: </t>
    </r>
  </si>
  <si>
    <t>(f) daň z přidané hodnoty v rámci projektu u FÚ:</t>
  </si>
  <si>
    <t>Název projektu</t>
  </si>
  <si>
    <t>Obec:</t>
  </si>
  <si>
    <t>PSČ</t>
  </si>
  <si>
    <t>z toho neinvestiční výdaje</t>
  </si>
  <si>
    <t>z toho investiční výdaje</t>
  </si>
  <si>
    <t>IV.  PROHLÁŠENÍ ŽADATELE</t>
  </si>
  <si>
    <r>
      <t xml:space="preserve">4. Bankovní spojení </t>
    </r>
    <r>
      <rPr>
        <i/>
        <sz val="10"/>
        <rFont val="Segoe UI"/>
        <family val="2"/>
        <charset val="238"/>
      </rPr>
      <t>(banka musí být u ČNB)</t>
    </r>
  </si>
  <si>
    <t>Energetický posudek či audit</t>
  </si>
  <si>
    <t>01.04.</t>
  </si>
  <si>
    <t>01.05.</t>
  </si>
  <si>
    <t>Revizní zprávy</t>
  </si>
  <si>
    <t>02.02.</t>
  </si>
  <si>
    <t>konkretizujte</t>
  </si>
  <si>
    <t>02.03.</t>
  </si>
  <si>
    <t>02.04.</t>
  </si>
  <si>
    <t>02.05.</t>
  </si>
  <si>
    <t>03.02.</t>
  </si>
  <si>
    <t>3.Prohlášení ke zpracování osobních údajů:</t>
  </si>
  <si>
    <t>výchozí stav</t>
  </si>
  <si>
    <t>stav po realizaci</t>
  </si>
  <si>
    <t>% z celkových výdajů přímo souvisejících s realizací podporované aktivity</t>
  </si>
  <si>
    <t>Snížení emisí skleníkových plynů</t>
  </si>
  <si>
    <r>
      <t>tCO</t>
    </r>
    <r>
      <rPr>
        <vertAlign val="subscript"/>
        <sz val="10"/>
        <rFont val="Segoe UI"/>
        <family val="2"/>
        <charset val="238"/>
      </rPr>
      <t>2</t>
    </r>
    <r>
      <rPr>
        <sz val="10"/>
        <rFont val="Segoe UI"/>
        <family val="2"/>
        <charset val="238"/>
      </rPr>
      <t>ek./rok</t>
    </r>
  </si>
  <si>
    <t>Cíl 1</t>
  </si>
  <si>
    <t>Cíl 2</t>
  </si>
  <si>
    <t>Snížení množství dodané energie</t>
  </si>
  <si>
    <t>Celková délka revitalizovaného toku</t>
  </si>
  <si>
    <t>Celkový počet vysazených a ošetřených dřevin</t>
  </si>
  <si>
    <t>Objem nově instalovaných akumulačních nádrží na srážkovou vodu</t>
  </si>
  <si>
    <t>Plocha zpevněné plochy, která byla změněna z propustné na propustnou či polopropustnou</t>
  </si>
  <si>
    <t>Další indikátory dle charakteru projektu (pro každý indikátor přidejte nový řádek)</t>
  </si>
  <si>
    <t>t/rok</t>
  </si>
  <si>
    <r>
      <t>Snížení emisí znečišťujících látek (</t>
    </r>
    <r>
      <rPr>
        <b/>
        <sz val="10"/>
        <rFont val="Segoe UI"/>
        <family val="2"/>
        <charset val="238"/>
      </rPr>
      <t>pro každou relevantní znečišťující látku vložte jako samostatný indikátor</t>
    </r>
    <r>
      <rPr>
        <sz val="10"/>
        <rFont val="Segoe UI"/>
        <family val="2"/>
        <charset val="238"/>
      </rPr>
      <t>)</t>
    </r>
  </si>
  <si>
    <t>m</t>
  </si>
  <si>
    <r>
      <t>m</t>
    </r>
    <r>
      <rPr>
        <vertAlign val="superscript"/>
        <sz val="10"/>
        <rFont val="Segoe UI"/>
        <family val="2"/>
        <charset val="238"/>
      </rPr>
      <t>3</t>
    </r>
  </si>
  <si>
    <r>
      <t>m</t>
    </r>
    <r>
      <rPr>
        <vertAlign val="superscript"/>
        <sz val="10"/>
        <rFont val="Segoe UI"/>
        <family val="2"/>
        <charset val="238"/>
      </rPr>
      <t>2</t>
    </r>
  </si>
  <si>
    <t>Maximální celková výše podpory</t>
  </si>
  <si>
    <t>Maximální výše podpory na zajištění služeb specialisty na výměnu kotlů</t>
  </si>
  <si>
    <t>Počet realizovaných výměn původních kotlů za plynový kotel na základě zjištěného zájmu</t>
  </si>
  <si>
    <r>
      <t xml:space="preserve">Počet realizovaných výměn původních kotlů za plynový kotel nad rámec zjištěného zájmu - </t>
    </r>
    <r>
      <rPr>
        <b/>
        <sz val="10"/>
        <rFont val="Segoe UI"/>
        <family val="2"/>
        <charset val="238"/>
      </rPr>
      <t>REZERVA</t>
    </r>
  </si>
  <si>
    <t>Výdaje na projektovou přípravu a ověření</t>
  </si>
  <si>
    <t>Publicita projektu</t>
  </si>
  <si>
    <r>
      <rPr>
        <b/>
        <sz val="17"/>
        <color rgb="FF73767D"/>
        <rFont val="Segoe UI"/>
        <family val="2"/>
        <charset val="238"/>
      </rPr>
      <t>Výzva č. 1/2019</t>
    </r>
    <r>
      <rPr>
        <sz val="17"/>
        <color rgb="FF73767D"/>
        <rFont val="Segoe UI"/>
        <family val="2"/>
        <charset val="238"/>
      </rPr>
      <t xml:space="preserve">
z programu na podporu výměny nevyhovujících kotlů na pevná paliva v domácnostech, úspor energie a dalších adaptačních či mitigačních opatření ve vztahu ke změně klimatu v obcích Karlovarského, Moravskoslezského a Ústeckého kraje</t>
    </r>
  </si>
  <si>
    <t>III. ROZPOČET PROJEKTU (Pro Cíl 2)</t>
  </si>
  <si>
    <t>Prohlašuji, že jsem se seznámil/a s podmínkami poskytování podpory v rámci této Výzvy. Porozuměl/a jsem jejich obsahu a mnou uvedené údaje jsou pravdivé. Jsem si vědom/a, že uvedení nepravdivých údajů bude znamenat ztrátu příspěvku a postih ve smyslu platných právních předpisů. 
Souhlasím se zařazením do databáze poskytovatele a zveřejněním identifikačních údajů organizace, adresy, dotačního titulu, účelového určení podpory a výše poskytnuté podpory.</t>
  </si>
  <si>
    <t>Maximální výše podopry na realizaci projektu (Cíl 1 a následně Cíl 2)</t>
  </si>
  <si>
    <t>Celkové výdaje projektu (Cíl 2) v Kč</t>
  </si>
  <si>
    <t>II.1 Identifikace projektu (Cíl 2)</t>
  </si>
  <si>
    <t>Realizace projektu Cíle 2?</t>
  </si>
  <si>
    <t>ANO</t>
  </si>
  <si>
    <t>NE</t>
  </si>
  <si>
    <r>
      <rPr>
        <b/>
        <sz val="10"/>
        <rFont val="Segoe UI"/>
        <family val="2"/>
        <charset val="238"/>
      </rPr>
      <t>Poznámka</t>
    </r>
    <r>
      <rPr>
        <sz val="10"/>
        <rFont val="Segoe UI"/>
        <family val="2"/>
        <charset val="238"/>
      </rPr>
      <t>: V případě volby NE se části vztažené k Cíli 2, vč. rozpočtu, nevyplňují.</t>
    </r>
  </si>
  <si>
    <t>Projekt řeší úspory energie či instalaci OZE?</t>
  </si>
  <si>
    <r>
      <rPr>
        <b/>
        <sz val="10"/>
        <rFont val="Segoe UI"/>
        <family val="2"/>
        <charset val="238"/>
      </rPr>
      <t>Poznámka</t>
    </r>
    <r>
      <rPr>
        <sz val="10"/>
        <rFont val="Segoe UI"/>
        <family val="2"/>
        <charset val="238"/>
      </rPr>
      <t>: V případě volby ANO je maximální míra podpory 90 %, v případě volby NE je maximální míra podpory 80 %.</t>
    </r>
  </si>
  <si>
    <t>Snížení množství neobnovitelné primární energie</t>
  </si>
  <si>
    <t>MWh/rok</t>
  </si>
  <si>
    <t>Počet realizovaných výměn původních kotlů za tepelné čerpadlo na základě zjištěného zájmu</t>
  </si>
  <si>
    <t>Počet realizovaných výměn původních kotlů za kotel na biomasu na základě zjištěného zájmu</t>
  </si>
  <si>
    <r>
      <t xml:space="preserve">Počet realizovaných výměn původních kotlů za tepelné čerpadlo nad rámec zjištěného zájmu - </t>
    </r>
    <r>
      <rPr>
        <b/>
        <sz val="10"/>
        <rFont val="Segoe UI"/>
        <family val="2"/>
        <charset val="238"/>
      </rPr>
      <t>REZERVA</t>
    </r>
  </si>
  <si>
    <r>
      <t xml:space="preserve">Počet realizovaných výměn původních kotlů za kotel na biomasu nad rámec zjištěného zájmu - </t>
    </r>
    <r>
      <rPr>
        <b/>
        <sz val="10"/>
        <rFont val="Segoe UI"/>
        <family val="2"/>
        <charset val="238"/>
      </rPr>
      <t>REZERVA</t>
    </r>
  </si>
  <si>
    <t>II.3 Sledované parametry a indikátory</t>
  </si>
  <si>
    <r>
      <rPr>
        <b/>
        <sz val="10"/>
        <rFont val="Arial"/>
        <family val="2"/>
        <charset val="238"/>
      </rPr>
      <t>Poznámka:</t>
    </r>
    <r>
      <rPr>
        <sz val="10"/>
        <rFont val="Arial"/>
        <family val="2"/>
        <charset val="238"/>
      </rPr>
      <t xml:space="preserve"> Požadovaná výše podpory ze SFŽP nezohledňuje případné spolufinancování projektu z OPŽP, v takovém případě bude skutečná podpora krácena tak, aby souhrnná výše podpory z obou programů nepřekročila 100 %.</t>
    </r>
  </si>
  <si>
    <t>II.1 Sledované parametry a indikátory - Cíl 1</t>
  </si>
  <si>
    <t>II.4 Maximální výše požadované podpory ze SFŽP ČR pro realizaci Cíle 2 (dle zadaných parametrů)</t>
  </si>
  <si>
    <t xml:space="preserve">Projekt  - Cíl 2 </t>
  </si>
  <si>
    <t>Cíl 2a</t>
  </si>
  <si>
    <t>Cíl 2b</t>
  </si>
  <si>
    <t>Cíl 2c</t>
  </si>
  <si>
    <t>Cíl 2d</t>
  </si>
  <si>
    <t>Cíl 2e</t>
  </si>
  <si>
    <t>Celkové výdaje projektu v Kč</t>
  </si>
  <si>
    <t>Max. míra podpory</t>
  </si>
  <si>
    <t>Výše podpory SFŽP ČR v Kč</t>
  </si>
  <si>
    <t>Celková výše podpory pro Cíl 2</t>
  </si>
  <si>
    <t>Výše podpory pro jednotlivé typy zdroje tepla</t>
  </si>
  <si>
    <t>II.2 Maximální výše požadované podpory a současně výše zálohy ze SFŽP ČR (dle zadaných parametrů)</t>
  </si>
  <si>
    <t>II.3 Maximální výše požadované podpory ze SFŽP ČR pro realizaci Cíle 2 (dle zadaných parametrů)</t>
  </si>
  <si>
    <t>Realizace projektu druhého Cíle 2?</t>
  </si>
  <si>
    <t>Realizace projektu třetího Cíle 2?</t>
  </si>
  <si>
    <t>Realizace projektu čtvrtého Cíle 2?</t>
  </si>
  <si>
    <t>Realizace projektu pátého Cíle 2?</t>
  </si>
  <si>
    <t xml:space="preserve">Jiné dotační zdroje v %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</si>
</sst>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#,##0\ &quot;Kč&quot;"/>
    <numFmt numFmtId="165" formatCode="_-* #,##0.00&quot; Kč&quot;_-;\-* #,##0.00&quot; Kč&quot;_-;_-* \-??&quot; Kč&quot;_-;_-@_-"/>
    <numFmt numFmtId="166" formatCode="000\ 00"/>
    <numFmt numFmtId="167" formatCode="0.0%"/>
    <numFmt numFmtId="168" formatCode="#,##0_ ;\-#,##0\ "/>
  </numFmts>
  <fonts count="43" x14ac:knownFonts="1">
    <font>
      <sz val="10"/>
      <name val="Arial CE"/>
      <charset val="238"/>
    </font>
    <font>
      <sz val="10"/>
      <name val="Arial CE"/>
      <charset val="238"/>
    </font>
    <font>
      <sz val="1"/>
      <color indexed="9"/>
      <name val="Arial CE"/>
      <family val="2"/>
      <charset val="238"/>
    </font>
    <font>
      <sz val="20"/>
      <name val="Arial CE"/>
      <family val="2"/>
      <charset val="238"/>
    </font>
    <font>
      <sz val="11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charset val="238"/>
    </font>
    <font>
      <sz val="10"/>
      <name val="Arial CE"/>
      <charset val="238"/>
    </font>
    <font>
      <b/>
      <sz val="16"/>
      <name val="Arial CE"/>
      <charset val="238"/>
    </font>
    <font>
      <sz val="10"/>
      <name val="Arial"/>
      <family val="2"/>
      <charset val="238"/>
    </font>
    <font>
      <sz val="20"/>
      <name val="Arial CE"/>
      <charset val="238"/>
    </font>
    <font>
      <sz val="11"/>
      <name val="Segoe UI"/>
      <family val="2"/>
      <charset val="238"/>
    </font>
    <font>
      <sz val="10"/>
      <name val="Segoe UI"/>
      <family val="2"/>
      <charset val="238"/>
    </font>
    <font>
      <b/>
      <sz val="11"/>
      <name val="Segoe UI"/>
      <family val="2"/>
      <charset val="238"/>
    </font>
    <font>
      <b/>
      <sz val="10"/>
      <name val="Segoe UI"/>
      <family val="2"/>
      <charset val="238"/>
    </font>
    <font>
      <b/>
      <sz val="12"/>
      <name val="Segoe UI"/>
      <family val="2"/>
      <charset val="238"/>
    </font>
    <font>
      <i/>
      <sz val="10"/>
      <name val="Segoe UI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sz val="11"/>
      <name val="Arial"/>
      <family val="2"/>
      <charset val="238"/>
    </font>
    <font>
      <sz val="11"/>
      <color indexed="17"/>
      <name val="Calibri"/>
      <family val="2"/>
      <charset val="238"/>
    </font>
    <font>
      <sz val="10"/>
      <name val="Arial CE"/>
      <family val="2"/>
      <charset val="238"/>
    </font>
    <font>
      <sz val="10"/>
      <name val="Arial CE"/>
    </font>
    <font>
      <sz val="7"/>
      <name val="Segoe UI"/>
      <family val="2"/>
      <charset val="238"/>
    </font>
    <font>
      <sz val="11"/>
      <color rgb="FF006100"/>
      <name val="Calibri"/>
      <family val="2"/>
      <charset val="238"/>
      <scheme val="minor"/>
    </font>
    <font>
      <sz val="8"/>
      <name val="Segoe UI"/>
      <family val="2"/>
      <charset val="238"/>
    </font>
    <font>
      <b/>
      <i/>
      <sz val="8"/>
      <name val="Segoe UI"/>
      <family val="2"/>
      <charset val="238"/>
    </font>
    <font>
      <b/>
      <sz val="8"/>
      <name val="Segoe UI"/>
      <family val="2"/>
      <charset val="238"/>
    </font>
    <font>
      <sz val="8"/>
      <name val="Arial"/>
      <family val="2"/>
      <charset val="238"/>
    </font>
    <font>
      <b/>
      <sz val="7.5"/>
      <name val="Segoe UI"/>
      <family val="2"/>
      <charset val="238"/>
    </font>
    <font>
      <sz val="7.5"/>
      <name val="Arial"/>
      <family val="2"/>
      <charset val="238"/>
    </font>
    <font>
      <sz val="7.5"/>
      <name val="Segoe UI"/>
      <family val="2"/>
      <charset val="238"/>
    </font>
    <font>
      <sz val="8"/>
      <color theme="1" tint="0.499984740745262"/>
      <name val="Segoe UI"/>
      <family val="2"/>
      <charset val="238"/>
    </font>
    <font>
      <i/>
      <sz val="7.5"/>
      <name val="Segoe UI"/>
      <family val="2"/>
      <charset val="238"/>
    </font>
    <font>
      <i/>
      <sz val="8"/>
      <name val="Segoe UI"/>
      <family val="2"/>
      <charset val="238"/>
    </font>
    <font>
      <b/>
      <sz val="10"/>
      <name val="Arial"/>
      <family val="2"/>
      <charset val="238"/>
    </font>
    <font>
      <sz val="7.5"/>
      <color theme="1" tint="0.499984740745262"/>
      <name val="Segoe UI"/>
      <family val="2"/>
      <charset val="238"/>
    </font>
    <font>
      <u/>
      <sz val="7"/>
      <name val="Segoe UI"/>
      <family val="2"/>
      <charset val="238"/>
    </font>
    <font>
      <b/>
      <i/>
      <sz val="7"/>
      <name val="Segoe UI"/>
      <family val="2"/>
      <charset val="238"/>
    </font>
    <font>
      <vertAlign val="subscript"/>
      <sz val="10"/>
      <name val="Segoe UI"/>
      <family val="2"/>
      <charset val="238"/>
    </font>
    <font>
      <sz val="17"/>
      <color rgb="FF73767D"/>
      <name val="Segoe UI"/>
      <family val="2"/>
      <charset val="238"/>
    </font>
    <font>
      <vertAlign val="superscript"/>
      <sz val="10"/>
      <name val="Segoe UI"/>
      <family val="2"/>
      <charset val="238"/>
    </font>
    <font>
      <b/>
      <sz val="17"/>
      <color rgb="FF73767D"/>
      <name val="Segoe U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rgb="FFC0C0C0"/>
        <bgColor indexed="64"/>
      </patternFill>
    </fill>
    <fill>
      <patternFill patternType="solid">
        <fgColor rgb="FFC6EFCE"/>
      </patternFill>
    </fill>
    <fill>
      <patternFill patternType="solid">
        <fgColor indexed="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6">
    <xf numFmtId="0" fontId="0" fillId="0" borderId="0"/>
    <xf numFmtId="0" fontId="18" fillId="0" borderId="0" applyNumberFormat="0" applyFill="0" applyBorder="0" applyAlignment="0" applyProtection="0">
      <alignment vertical="top"/>
      <protection locked="0"/>
    </xf>
    <xf numFmtId="44" fontId="7" fillId="0" borderId="0" applyFont="0" applyFill="0" applyBorder="0" applyAlignment="0" applyProtection="0"/>
    <xf numFmtId="0" fontId="17" fillId="0" borderId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0" fontId="20" fillId="5" borderId="0" applyNumberFormat="0" applyBorder="0" applyAlignment="0" applyProtection="0"/>
    <xf numFmtId="44" fontId="1" fillId="0" borderId="0" applyFont="0" applyFill="0" applyBorder="0" applyAlignment="0" applyProtection="0"/>
    <xf numFmtId="165" fontId="21" fillId="0" borderId="0" applyFill="0" applyBorder="0" applyAlignment="0" applyProtection="0"/>
    <xf numFmtId="0" fontId="9" fillId="0" borderId="0"/>
    <xf numFmtId="0" fontId="9" fillId="0" borderId="0"/>
    <xf numFmtId="0" fontId="22" fillId="0" borderId="0"/>
    <xf numFmtId="0" fontId="1" fillId="0" borderId="0"/>
    <xf numFmtId="9" fontId="1" fillId="0" borderId="0" applyFont="0" applyFill="0" applyBorder="0" applyAlignment="0" applyProtection="0"/>
    <xf numFmtId="0" fontId="24" fillId="7" borderId="0" applyNumberFormat="0" applyBorder="0" applyAlignment="0" applyProtection="0"/>
  </cellStyleXfs>
  <cellXfs count="492">
    <xf numFmtId="0" fontId="0" fillId="0" borderId="0" xfId="0"/>
    <xf numFmtId="0" fontId="2" fillId="0" borderId="0" xfId="0" applyFont="1" applyAlignment="1" applyProtection="1">
      <alignment horizontal="left" vertical="top"/>
    </xf>
    <xf numFmtId="0" fontId="0" fillId="0" borderId="0" xfId="0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0" fillId="0" borderId="0" xfId="0" applyAlignment="1">
      <alignment horizontal="left"/>
    </xf>
    <xf numFmtId="0" fontId="4" fillId="0" borderId="0" xfId="0" applyFont="1" applyAlignment="1" applyProtection="1">
      <alignment horizontal="left" vertical="top"/>
    </xf>
    <xf numFmtId="0" fontId="4" fillId="0" borderId="0" xfId="0" applyFont="1" applyFill="1" applyBorder="1" applyAlignment="1" applyProtection="1">
      <alignment horizontal="left" vertical="top"/>
    </xf>
    <xf numFmtId="0" fontId="4" fillId="0" borderId="0" xfId="0" applyFont="1" applyAlignment="1" applyProtection="1">
      <alignment horizontal="left" vertical="top" wrapText="1"/>
    </xf>
    <xf numFmtId="0" fontId="4" fillId="0" borderId="0" xfId="0" applyFont="1" applyFill="1" applyAlignment="1" applyProtection="1">
      <alignment horizontal="left" vertical="top" wrapText="1"/>
    </xf>
    <xf numFmtId="0" fontId="3" fillId="0" borderId="0" xfId="0" applyFont="1" applyAlignment="1" applyProtection="1">
      <alignment horizontal="center"/>
    </xf>
    <xf numFmtId="49" fontId="8" fillId="0" borderId="0" xfId="0" applyNumberFormat="1" applyFont="1" applyAlignment="1" applyProtection="1">
      <alignment horizontal="left" wrapText="1"/>
    </xf>
    <xf numFmtId="0" fontId="5" fillId="0" borderId="0" xfId="0" applyFont="1" applyBorder="1" applyAlignment="1" applyProtection="1">
      <alignment horizontal="center" vertical="center"/>
    </xf>
    <xf numFmtId="0" fontId="6" fillId="0" borderId="0" xfId="0" applyFont="1" applyAlignment="1" applyProtection="1">
      <alignment horizontal="left"/>
    </xf>
    <xf numFmtId="0" fontId="0" fillId="0" borderId="0" xfId="0" applyBorder="1" applyAlignment="1">
      <alignment horizontal="left"/>
    </xf>
    <xf numFmtId="0" fontId="0" fillId="0" borderId="0" xfId="0" applyBorder="1" applyAlignment="1" applyProtection="1">
      <alignment horizontal="left"/>
    </xf>
    <xf numFmtId="0" fontId="10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left" wrapText="1"/>
    </xf>
    <xf numFmtId="0" fontId="4" fillId="0" borderId="0" xfId="0" applyFont="1" applyBorder="1" applyAlignment="1" applyProtection="1">
      <alignment horizontal="left" vertical="top" wrapText="1"/>
    </xf>
    <xf numFmtId="0" fontId="9" fillId="0" borderId="0" xfId="0" applyFont="1" applyAlignment="1">
      <alignment vertical="center"/>
    </xf>
    <xf numFmtId="0" fontId="0" fillId="0" borderId="0" xfId="0" applyAlignment="1" applyProtection="1">
      <alignment horizontal="left" wrapText="1"/>
    </xf>
    <xf numFmtId="0" fontId="3" fillId="0" borderId="0" xfId="0" applyFont="1" applyAlignment="1" applyProtection="1"/>
    <xf numFmtId="0" fontId="9" fillId="0" borderId="0" xfId="0" applyFont="1" applyAlignment="1" applyProtection="1">
      <alignment horizontal="left"/>
    </xf>
    <xf numFmtId="0" fontId="9" fillId="0" borderId="0" xfId="0" applyFont="1"/>
    <xf numFmtId="0" fontId="9" fillId="0" borderId="0" xfId="0" applyFont="1" applyBorder="1" applyAlignment="1">
      <alignment horizontal="left" vertical="center"/>
    </xf>
    <xf numFmtId="0" fontId="9" fillId="0" borderId="0" xfId="0" applyFont="1" applyAlignment="1" applyProtection="1">
      <alignment horizontal="left" vertical="top" wrapText="1"/>
    </xf>
    <xf numFmtId="0" fontId="12" fillId="0" borderId="0" xfId="0" applyFont="1" applyAlignment="1" applyProtection="1">
      <alignment horizontal="left"/>
    </xf>
    <xf numFmtId="0" fontId="12" fillId="0" borderId="0" xfId="0" applyFont="1" applyAlignment="1" applyProtection="1">
      <alignment horizontal="left" wrapText="1"/>
    </xf>
    <xf numFmtId="0" fontId="12" fillId="0" borderId="0" xfId="0" applyFont="1"/>
    <xf numFmtId="0" fontId="13" fillId="0" borderId="0" xfId="0" applyFont="1"/>
    <xf numFmtId="49" fontId="12" fillId="0" borderId="6" xfId="0" applyNumberFormat="1" applyFont="1" applyFill="1" applyBorder="1" applyAlignment="1" applyProtection="1">
      <alignment horizontal="left" vertical="center" wrapText="1"/>
    </xf>
    <xf numFmtId="49" fontId="12" fillId="0" borderId="6" xfId="0" applyNumberFormat="1" applyFont="1" applyBorder="1" applyAlignment="1" applyProtection="1">
      <alignment horizontal="left" vertical="center" wrapText="1"/>
    </xf>
    <xf numFmtId="49" fontId="12" fillId="0" borderId="7" xfId="0" applyNumberFormat="1" applyFont="1" applyBorder="1" applyAlignment="1" applyProtection="1">
      <alignment horizontal="left" vertical="center" wrapText="1"/>
    </xf>
    <xf numFmtId="0" fontId="12" fillId="0" borderId="0" xfId="0" applyFont="1" applyAlignment="1" applyProtection="1">
      <alignment horizontal="left" vertical="top" wrapText="1"/>
    </xf>
    <xf numFmtId="49" fontId="12" fillId="0" borderId="8" xfId="0" applyNumberFormat="1" applyFont="1" applyFill="1" applyBorder="1" applyAlignment="1" applyProtection="1">
      <alignment horizontal="left" vertical="center" wrapText="1"/>
    </xf>
    <xf numFmtId="49" fontId="12" fillId="0" borderId="9" xfId="0" applyNumberFormat="1" applyFont="1" applyFill="1" applyBorder="1" applyAlignment="1" applyProtection="1">
      <alignment horizontal="left" vertical="center" wrapText="1"/>
    </xf>
    <xf numFmtId="49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top"/>
    </xf>
    <xf numFmtId="49" fontId="12" fillId="0" borderId="0" xfId="0" applyNumberFormat="1" applyFont="1" applyFill="1" applyBorder="1" applyAlignment="1" applyProtection="1">
      <alignment horizontal="left" vertical="top"/>
    </xf>
    <xf numFmtId="0" fontId="12" fillId="0" borderId="0" xfId="0" applyFont="1" applyFill="1" applyBorder="1" applyAlignment="1" applyProtection="1">
      <alignment horizontal="left" vertical="top"/>
    </xf>
    <xf numFmtId="49" fontId="12" fillId="0" borderId="0" xfId="2" applyNumberFormat="1" applyFont="1" applyFill="1" applyBorder="1" applyAlignment="1" applyProtection="1">
      <alignment horizontal="left" vertical="top"/>
    </xf>
    <xf numFmtId="0" fontId="12" fillId="0" borderId="6" xfId="0" applyFont="1" applyFill="1" applyBorder="1" applyAlignment="1" applyProtection="1">
      <alignment horizontal="left" vertical="center" wrapText="1"/>
    </xf>
    <xf numFmtId="0" fontId="11" fillId="0" borderId="0" xfId="0" applyFont="1" applyFill="1" applyBorder="1" applyAlignment="1" applyProtection="1">
      <alignment horizontal="left" vertical="top"/>
    </xf>
    <xf numFmtId="0" fontId="12" fillId="0" borderId="0" xfId="0" applyFont="1" applyAlignment="1">
      <alignment vertical="top" wrapText="1"/>
    </xf>
    <xf numFmtId="0" fontId="12" fillId="0" borderId="0" xfId="0" applyFont="1" applyAlignment="1"/>
    <xf numFmtId="0" fontId="12" fillId="0" borderId="0" xfId="0" applyFont="1" applyAlignment="1">
      <alignment horizontal="left" vertical="top" wrapText="1"/>
    </xf>
    <xf numFmtId="0" fontId="19" fillId="0" borderId="0" xfId="0" applyFont="1" applyAlignment="1" applyProtection="1">
      <alignment horizontal="left" vertical="top"/>
    </xf>
    <xf numFmtId="0" fontId="19" fillId="0" borderId="0" xfId="0" applyFont="1" applyAlignment="1" applyProtection="1">
      <alignment horizontal="left"/>
    </xf>
    <xf numFmtId="0" fontId="12" fillId="0" borderId="0" xfId="0" applyFont="1" applyBorder="1"/>
    <xf numFmtId="0" fontId="12" fillId="0" borderId="0" xfId="0" applyFont="1" applyAlignment="1">
      <alignment wrapText="1"/>
    </xf>
    <xf numFmtId="0" fontId="12" fillId="0" borderId="48" xfId="0" applyFont="1" applyBorder="1" applyAlignment="1">
      <alignment horizontal="left" vertical="center" wrapText="1"/>
    </xf>
    <xf numFmtId="0" fontId="14" fillId="2" borderId="6" xfId="0" applyFont="1" applyFill="1" applyBorder="1" applyAlignment="1" applyProtection="1">
      <alignment vertical="center"/>
      <protection locked="0"/>
    </xf>
    <xf numFmtId="0" fontId="12" fillId="0" borderId="48" xfId="0" applyFont="1" applyBorder="1"/>
    <xf numFmtId="0" fontId="14" fillId="0" borderId="8" xfId="0" applyFont="1" applyBorder="1" applyAlignment="1">
      <alignment horizontal="left" vertical="center"/>
    </xf>
    <xf numFmtId="0" fontId="14" fillId="0" borderId="31" xfId="0" applyFont="1" applyBorder="1" applyAlignment="1">
      <alignment vertical="center"/>
    </xf>
    <xf numFmtId="0" fontId="14" fillId="0" borderId="36" xfId="0" applyFont="1" applyBorder="1" applyAlignment="1">
      <alignment vertical="center"/>
    </xf>
    <xf numFmtId="0" fontId="13" fillId="0" borderId="0" xfId="0" applyFont="1" applyAlignment="1" applyProtection="1">
      <alignment horizontal="left" vertical="center"/>
    </xf>
    <xf numFmtId="0" fontId="12" fillId="0" borderId="0" xfId="0" applyFont="1" applyBorder="1" applyAlignment="1">
      <alignment vertical="center" wrapText="1"/>
    </xf>
    <xf numFmtId="0" fontId="14" fillId="0" borderId="0" xfId="0" applyFont="1" applyBorder="1" applyAlignment="1">
      <alignment vertical="center"/>
    </xf>
    <xf numFmtId="0" fontId="14" fillId="0" borderId="0" xfId="0" applyFont="1" applyBorder="1" applyAlignment="1" applyProtection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 applyProtection="1">
      <alignment wrapText="1"/>
    </xf>
    <xf numFmtId="4" fontId="12" fillId="0" borderId="0" xfId="0" applyNumberFormat="1" applyFont="1" applyProtection="1"/>
    <xf numFmtId="4" fontId="12" fillId="0" borderId="0" xfId="0" applyNumberFormat="1" applyFont="1" applyAlignment="1" applyProtection="1">
      <alignment horizontal="left"/>
    </xf>
    <xf numFmtId="4" fontId="25" fillId="0" borderId="0" xfId="0" applyNumberFormat="1" applyFont="1" applyProtection="1"/>
    <xf numFmtId="0" fontId="25" fillId="0" borderId="0" xfId="0" applyFont="1" applyBorder="1" applyAlignment="1" applyProtection="1">
      <alignment horizontal="right"/>
    </xf>
    <xf numFmtId="0" fontId="15" fillId="0" borderId="0" xfId="0" applyFont="1" applyProtection="1"/>
    <xf numFmtId="0" fontId="12" fillId="0" borderId="0" xfId="0" applyFont="1" applyProtection="1"/>
    <xf numFmtId="0" fontId="12" fillId="0" borderId="0" xfId="0" applyFont="1" applyBorder="1" applyProtection="1"/>
    <xf numFmtId="0" fontId="27" fillId="8" borderId="44" xfId="0" applyFont="1" applyFill="1" applyBorder="1" applyAlignment="1" applyProtection="1">
      <alignment horizontal="center" vertical="center"/>
    </xf>
    <xf numFmtId="0" fontId="28" fillId="0" borderId="0" xfId="0" applyFont="1" applyAlignment="1">
      <alignment vertical="center"/>
    </xf>
    <xf numFmtId="0" fontId="25" fillId="9" borderId="4" xfId="0" applyFont="1" applyFill="1" applyBorder="1" applyAlignment="1" applyProtection="1">
      <alignment wrapText="1"/>
    </xf>
    <xf numFmtId="0" fontId="28" fillId="0" borderId="0" xfId="0" applyFont="1"/>
    <xf numFmtId="0" fontId="29" fillId="8" borderId="58" xfId="0" applyFont="1" applyFill="1" applyBorder="1" applyAlignment="1" applyProtection="1">
      <alignment horizontal="left" vertical="center" wrapText="1"/>
    </xf>
    <xf numFmtId="0" fontId="29" fillId="8" borderId="50" xfId="0" applyFont="1" applyFill="1" applyBorder="1" applyAlignment="1" applyProtection="1">
      <alignment horizontal="left" vertical="center" wrapText="1"/>
    </xf>
    <xf numFmtId="0" fontId="29" fillId="8" borderId="54" xfId="0" applyFont="1" applyFill="1" applyBorder="1" applyAlignment="1" applyProtection="1">
      <alignment horizontal="center" vertical="center" wrapText="1"/>
    </xf>
    <xf numFmtId="4" fontId="29" fillId="8" borderId="37" xfId="0" applyNumberFormat="1" applyFont="1" applyFill="1" applyBorder="1" applyAlignment="1" applyProtection="1">
      <alignment horizontal="center" vertical="center" wrapText="1"/>
    </xf>
    <xf numFmtId="0" fontId="29" fillId="8" borderId="46" xfId="0" applyFont="1" applyFill="1" applyBorder="1" applyAlignment="1" applyProtection="1">
      <alignment horizontal="center" vertical="center" wrapText="1"/>
    </xf>
    <xf numFmtId="4" fontId="29" fillId="8" borderId="53" xfId="0" applyNumberFormat="1" applyFont="1" applyFill="1" applyBorder="1" applyAlignment="1" applyProtection="1">
      <alignment horizontal="center" vertical="center" wrapText="1"/>
    </xf>
    <xf numFmtId="4" fontId="29" fillId="8" borderId="56" xfId="0" applyNumberFormat="1" applyFont="1" applyFill="1" applyBorder="1" applyAlignment="1" applyProtection="1">
      <alignment horizontal="center" vertical="center" wrapText="1"/>
    </xf>
    <xf numFmtId="4" fontId="29" fillId="8" borderId="55" xfId="0" applyNumberFormat="1" applyFont="1" applyFill="1" applyBorder="1" applyAlignment="1" applyProtection="1">
      <alignment horizontal="center" vertical="center" wrapText="1"/>
    </xf>
    <xf numFmtId="4" fontId="29" fillId="8" borderId="2" xfId="0" applyNumberFormat="1" applyFont="1" applyFill="1" applyBorder="1" applyAlignment="1" applyProtection="1">
      <alignment horizontal="center" vertical="center" wrapText="1"/>
    </xf>
    <xf numFmtId="0" fontId="30" fillId="0" borderId="0" xfId="0" applyFont="1" applyFill="1" applyAlignment="1">
      <alignment vertical="center"/>
    </xf>
    <xf numFmtId="0" fontId="29" fillId="4" borderId="54" xfId="0" applyFont="1" applyFill="1" applyBorder="1" applyAlignment="1">
      <alignment horizontal="left" vertical="center"/>
    </xf>
    <xf numFmtId="0" fontId="29" fillId="4" borderId="1" xfId="0" applyFont="1" applyFill="1" applyBorder="1" applyAlignment="1" applyProtection="1">
      <alignment horizontal="left" vertical="center" wrapText="1"/>
    </xf>
    <xf numFmtId="4" fontId="29" fillId="8" borderId="16" xfId="0" applyNumberFormat="1" applyFont="1" applyFill="1" applyBorder="1" applyAlignment="1" applyProtection="1">
      <alignment vertical="center"/>
    </xf>
    <xf numFmtId="0" fontId="31" fillId="8" borderId="16" xfId="0" applyFont="1" applyFill="1" applyBorder="1" applyAlignment="1" applyProtection="1">
      <alignment horizontal="center" vertical="top"/>
    </xf>
    <xf numFmtId="4" fontId="31" fillId="8" borderId="2" xfId="0" applyNumberFormat="1" applyFont="1" applyFill="1" applyBorder="1" applyAlignment="1" applyProtection="1">
      <alignment horizontal="left" vertical="top"/>
    </xf>
    <xf numFmtId="4" fontId="31" fillId="8" borderId="56" xfId="0" applyNumberFormat="1" applyFont="1" applyFill="1" applyBorder="1" applyAlignment="1" applyProtection="1">
      <alignment vertical="top"/>
    </xf>
    <xf numFmtId="4" fontId="31" fillId="8" borderId="3" xfId="0" applyNumberFormat="1" applyFont="1" applyFill="1" applyBorder="1" applyAlignment="1" applyProtection="1">
      <alignment vertical="top"/>
    </xf>
    <xf numFmtId="4" fontId="29" fillId="8" borderId="55" xfId="0" applyNumberFormat="1" applyFont="1" applyFill="1" applyBorder="1" applyAlignment="1" applyProtection="1">
      <alignment vertical="center"/>
    </xf>
    <xf numFmtId="4" fontId="31" fillId="8" borderId="53" xfId="0" applyNumberFormat="1" applyFont="1" applyFill="1" applyBorder="1" applyAlignment="1" applyProtection="1">
      <alignment horizontal="left" vertical="top"/>
    </xf>
    <xf numFmtId="0" fontId="30" fillId="0" borderId="0" xfId="0" applyFont="1" applyAlignment="1">
      <alignment vertical="top"/>
    </xf>
    <xf numFmtId="0" fontId="31" fillId="0" borderId="60" xfId="0" applyFont="1" applyBorder="1" applyAlignment="1">
      <alignment horizontal="left" vertical="center"/>
    </xf>
    <xf numFmtId="4" fontId="31" fillId="8" borderId="35" xfId="0" applyNumberFormat="1" applyFont="1" applyFill="1" applyBorder="1" applyAlignment="1" applyProtection="1">
      <alignment vertical="center"/>
    </xf>
    <xf numFmtId="0" fontId="31" fillId="0" borderId="15" xfId="0" applyFont="1" applyBorder="1" applyAlignment="1" applyProtection="1">
      <alignment horizontal="center" vertical="top"/>
    </xf>
    <xf numFmtId="4" fontId="31" fillId="8" borderId="61" xfId="0" applyNumberFormat="1" applyFont="1" applyFill="1" applyBorder="1" applyAlignment="1" applyProtection="1">
      <alignment vertical="center"/>
    </xf>
    <xf numFmtId="0" fontId="31" fillId="0" borderId="62" xfId="0" applyFont="1" applyBorder="1" applyAlignment="1">
      <alignment horizontal="left" vertical="center"/>
    </xf>
    <xf numFmtId="0" fontId="31" fillId="0" borderId="15" xfId="0" applyFont="1" applyBorder="1" applyAlignment="1" applyProtection="1">
      <alignment vertical="top"/>
    </xf>
    <xf numFmtId="167" fontId="29" fillId="4" borderId="64" xfId="14" applyNumberFormat="1" applyFont="1" applyFill="1" applyBorder="1" applyAlignment="1" applyProtection="1">
      <alignment horizontal="center" vertical="center" wrapText="1"/>
    </xf>
    <xf numFmtId="4" fontId="31" fillId="8" borderId="28" xfId="0" applyNumberFormat="1" applyFont="1" applyFill="1" applyBorder="1" applyAlignment="1" applyProtection="1">
      <alignment vertical="center"/>
    </xf>
    <xf numFmtId="4" fontId="31" fillId="8" borderId="46" xfId="0" applyNumberFormat="1" applyFont="1" applyFill="1" applyBorder="1" applyAlignment="1" applyProtection="1">
      <alignment vertical="center"/>
    </xf>
    <xf numFmtId="4" fontId="33" fillId="8" borderId="45" xfId="0" applyNumberFormat="1" applyFont="1" applyFill="1" applyBorder="1" applyAlignment="1" applyProtection="1">
      <alignment horizontal="left" vertical="top"/>
    </xf>
    <xf numFmtId="4" fontId="33" fillId="8" borderId="65" xfId="0" applyNumberFormat="1" applyFont="1" applyFill="1" applyBorder="1" applyAlignment="1" applyProtection="1">
      <alignment vertical="top"/>
    </xf>
    <xf numFmtId="4" fontId="29" fillId="8" borderId="66" xfId="0" applyNumberFormat="1" applyFont="1" applyFill="1" applyBorder="1" applyAlignment="1" applyProtection="1">
      <alignment vertical="center"/>
    </xf>
    <xf numFmtId="0" fontId="33" fillId="0" borderId="48" xfId="0" applyFont="1" applyBorder="1" applyAlignment="1" applyProtection="1">
      <alignment horizontal="center" vertical="top"/>
    </xf>
    <xf numFmtId="0" fontId="33" fillId="0" borderId="26" xfId="0" applyFont="1" applyBorder="1" applyAlignment="1" applyProtection="1">
      <alignment horizontal="center" vertical="top"/>
    </xf>
    <xf numFmtId="4" fontId="31" fillId="8" borderId="11" xfId="0" applyNumberFormat="1" applyFont="1" applyFill="1" applyBorder="1" applyAlignment="1" applyProtection="1">
      <alignment vertical="center"/>
    </xf>
    <xf numFmtId="0" fontId="25" fillId="0" borderId="6" xfId="0" applyFont="1" applyFill="1" applyBorder="1" applyAlignment="1" applyProtection="1">
      <alignment horizontal="center" vertical="center" wrapText="1"/>
    </xf>
    <xf numFmtId="0" fontId="31" fillId="0" borderId="40" xfId="0" applyFont="1" applyBorder="1" applyAlignment="1" applyProtection="1">
      <alignment horizontal="center" vertical="top"/>
    </xf>
    <xf numFmtId="0" fontId="30" fillId="0" borderId="0" xfId="0" applyFont="1" applyAlignment="1">
      <alignment vertical="center"/>
    </xf>
    <xf numFmtId="4" fontId="9" fillId="0" borderId="0" xfId="0" applyNumberFormat="1" applyFont="1" applyFill="1" applyBorder="1" applyAlignment="1" applyProtection="1">
      <alignment vertical="center"/>
      <protection locked="0"/>
    </xf>
    <xf numFmtId="4" fontId="35" fillId="0" borderId="0" xfId="0" applyNumberFormat="1" applyFont="1" applyFill="1" applyBorder="1" applyAlignment="1" applyProtection="1">
      <alignment vertical="center"/>
    </xf>
    <xf numFmtId="4" fontId="35" fillId="0" borderId="0" xfId="0" applyNumberFormat="1" applyFont="1" applyFill="1" applyBorder="1" applyAlignment="1">
      <alignment vertical="center"/>
    </xf>
    <xf numFmtId="4" fontId="9" fillId="0" borderId="0" xfId="0" applyNumberFormat="1" applyFont="1" applyFill="1" applyBorder="1" applyAlignment="1" applyProtection="1">
      <alignment horizontal="left" vertical="center"/>
      <protection locked="0"/>
    </xf>
    <xf numFmtId="0" fontId="9" fillId="0" borderId="0" xfId="0" applyFont="1" applyFill="1" applyAlignment="1">
      <alignment vertical="center"/>
    </xf>
    <xf numFmtId="0" fontId="9" fillId="0" borderId="0" xfId="0" applyFont="1" applyAlignment="1">
      <alignment wrapText="1"/>
    </xf>
    <xf numFmtId="4" fontId="9" fillId="0" borderId="0" xfId="0" applyNumberFormat="1" applyFont="1"/>
    <xf numFmtId="4" fontId="9" fillId="0" borderId="0" xfId="0" applyNumberFormat="1" applyFont="1" applyAlignment="1">
      <alignment horizontal="left"/>
    </xf>
    <xf numFmtId="0" fontId="36" fillId="0" borderId="6" xfId="0" applyFont="1" applyFill="1" applyBorder="1" applyAlignment="1" applyProtection="1">
      <alignment horizontal="center" vertical="center" wrapText="1"/>
    </xf>
    <xf numFmtId="0" fontId="31" fillId="0" borderId="57" xfId="0" applyFont="1" applyBorder="1" applyAlignment="1" applyProtection="1">
      <alignment horizontal="center" vertical="center"/>
    </xf>
    <xf numFmtId="0" fontId="37" fillId="0" borderId="0" xfId="0" applyFont="1"/>
    <xf numFmtId="0" fontId="23" fillId="0" borderId="0" xfId="0" applyFont="1"/>
    <xf numFmtId="0" fontId="23" fillId="7" borderId="0" xfId="15" applyFont="1" applyBorder="1" applyAlignment="1">
      <alignment vertical="center"/>
    </xf>
    <xf numFmtId="0" fontId="23" fillId="0" borderId="0" xfId="0" applyFont="1" applyAlignment="1">
      <alignment wrapText="1"/>
    </xf>
    <xf numFmtId="4" fontId="23" fillId="0" borderId="0" xfId="0" applyNumberFormat="1" applyFont="1"/>
    <xf numFmtId="4" fontId="23" fillId="0" borderId="0" xfId="0" applyNumberFormat="1" applyFont="1" applyAlignment="1">
      <alignment horizontal="left"/>
    </xf>
    <xf numFmtId="0" fontId="11" fillId="0" borderId="0" xfId="0" applyFont="1" applyAlignment="1" applyProtection="1">
      <alignment horizontal="left" vertical="center" wrapText="1"/>
    </xf>
    <xf numFmtId="0" fontId="25" fillId="9" borderId="1" xfId="0" applyFont="1" applyFill="1" applyBorder="1" applyAlignment="1" applyProtection="1">
      <alignment wrapText="1"/>
    </xf>
    <xf numFmtId="0" fontId="31" fillId="0" borderId="0" xfId="0" applyFont="1" applyAlignment="1">
      <alignment horizontal="left" vertical="center"/>
    </xf>
    <xf numFmtId="0" fontId="31" fillId="0" borderId="0" xfId="0" applyFont="1" applyFill="1" applyBorder="1" applyAlignment="1" applyProtection="1">
      <alignment horizontal="left" vertical="center" wrapText="1"/>
    </xf>
    <xf numFmtId="0" fontId="31" fillId="0" borderId="0" xfId="0" applyFont="1" applyFill="1" applyBorder="1" applyAlignment="1" applyProtection="1">
      <alignment vertical="top" wrapText="1"/>
    </xf>
    <xf numFmtId="0" fontId="33" fillId="0" borderId="0" xfId="0" applyFont="1" applyFill="1" applyBorder="1" applyAlignment="1" applyProtection="1">
      <alignment horizontal="center" vertical="top"/>
    </xf>
    <xf numFmtId="4" fontId="31" fillId="0" borderId="0" xfId="0" applyNumberFormat="1" applyFont="1" applyFill="1" applyBorder="1" applyAlignment="1" applyProtection="1">
      <alignment horizontal="left" vertical="top"/>
    </xf>
    <xf numFmtId="4" fontId="31" fillId="0" borderId="0" xfId="0" applyNumberFormat="1" applyFont="1" applyFill="1" applyBorder="1" applyAlignment="1" applyProtection="1">
      <alignment vertical="top"/>
    </xf>
    <xf numFmtId="4" fontId="33" fillId="0" borderId="0" xfId="0" applyNumberFormat="1" applyFont="1" applyFill="1" applyBorder="1" applyAlignment="1" applyProtection="1">
      <alignment horizontal="left" vertical="top"/>
    </xf>
    <xf numFmtId="4" fontId="33" fillId="0" borderId="0" xfId="0" applyNumberFormat="1" applyFont="1" applyFill="1" applyBorder="1" applyAlignment="1" applyProtection="1">
      <alignment vertical="top"/>
    </xf>
    <xf numFmtId="0" fontId="31" fillId="0" borderId="0" xfId="0" applyFont="1" applyBorder="1" applyAlignment="1" applyProtection="1">
      <alignment vertical="top"/>
    </xf>
    <xf numFmtId="0" fontId="31" fillId="0" borderId="0" xfId="0" applyFont="1" applyAlignment="1" applyProtection="1">
      <alignment vertical="top"/>
    </xf>
    <xf numFmtId="0" fontId="31" fillId="0" borderId="0" xfId="0" applyFont="1" applyAlignment="1">
      <alignment vertical="top"/>
    </xf>
    <xf numFmtId="4" fontId="29" fillId="8" borderId="10" xfId="0" applyNumberFormat="1" applyFont="1" applyFill="1" applyBorder="1" applyAlignment="1" applyProtection="1">
      <alignment horizontal="center" vertical="center" wrapText="1"/>
    </xf>
    <xf numFmtId="0" fontId="31" fillId="0" borderId="19" xfId="0" applyFont="1" applyBorder="1" applyProtection="1"/>
    <xf numFmtId="4" fontId="29" fillId="8" borderId="6" xfId="0" applyNumberFormat="1" applyFont="1" applyFill="1" applyBorder="1" applyAlignment="1" applyProtection="1">
      <alignment horizontal="right" vertical="center"/>
    </xf>
    <xf numFmtId="4" fontId="31" fillId="0" borderId="19" xfId="0" applyNumberFormat="1" applyFont="1" applyFill="1" applyBorder="1" applyAlignment="1" applyProtection="1">
      <alignment horizontal="left" vertical="center"/>
    </xf>
    <xf numFmtId="4" fontId="31" fillId="0" borderId="19" xfId="0" applyNumberFormat="1" applyFont="1" applyFill="1" applyBorder="1" applyAlignment="1" applyProtection="1">
      <alignment vertical="center"/>
    </xf>
    <xf numFmtId="0" fontId="31" fillId="0" borderId="19" xfId="0" applyFont="1" applyFill="1" applyBorder="1" applyAlignment="1" applyProtection="1">
      <alignment vertical="center"/>
    </xf>
    <xf numFmtId="0" fontId="31" fillId="0" borderId="0" xfId="0" applyFont="1" applyBorder="1" applyProtection="1"/>
    <xf numFmtId="4" fontId="29" fillId="0" borderId="0" xfId="0" applyNumberFormat="1" applyFont="1" applyFill="1" applyBorder="1" applyAlignment="1" applyProtection="1">
      <alignment horizontal="right" vertical="center"/>
    </xf>
    <xf numFmtId="4" fontId="31" fillId="0" borderId="0" xfId="0" applyNumberFormat="1" applyFont="1" applyFill="1" applyBorder="1" applyAlignment="1" applyProtection="1">
      <alignment horizontal="left" vertical="center"/>
    </xf>
    <xf numFmtId="4" fontId="31" fillId="0" borderId="0" xfId="0" applyNumberFormat="1" applyFont="1" applyFill="1" applyBorder="1" applyAlignment="1" applyProtection="1">
      <alignment vertical="center"/>
    </xf>
    <xf numFmtId="0" fontId="31" fillId="0" borderId="0" xfId="0" applyFont="1" applyFill="1" applyBorder="1" applyAlignment="1" applyProtection="1">
      <alignment vertical="center"/>
    </xf>
    <xf numFmtId="168" fontId="31" fillId="8" borderId="6" xfId="6" applyNumberFormat="1" applyFont="1" applyFill="1" applyBorder="1" applyAlignment="1" applyProtection="1">
      <alignment horizontal="right" vertical="center"/>
    </xf>
    <xf numFmtId="0" fontId="31" fillId="0" borderId="1" xfId="0" applyFont="1" applyBorder="1" applyProtection="1"/>
    <xf numFmtId="168" fontId="31" fillId="8" borderId="12" xfId="6" applyNumberFormat="1" applyFont="1" applyFill="1" applyBorder="1" applyAlignment="1" applyProtection="1">
      <alignment horizontal="right" vertical="center"/>
    </xf>
    <xf numFmtId="4" fontId="31" fillId="0" borderId="1" xfId="0" applyNumberFormat="1" applyFont="1" applyFill="1" applyBorder="1" applyAlignment="1" applyProtection="1">
      <alignment horizontal="left" vertical="center"/>
    </xf>
    <xf numFmtId="4" fontId="31" fillId="0" borderId="1" xfId="0" applyNumberFormat="1" applyFont="1" applyFill="1" applyBorder="1" applyAlignment="1" applyProtection="1">
      <alignment vertical="center"/>
    </xf>
    <xf numFmtId="0" fontId="31" fillId="0" borderId="1" xfId="0" applyFont="1" applyFill="1" applyBorder="1" applyAlignment="1" applyProtection="1">
      <alignment vertical="center"/>
    </xf>
    <xf numFmtId="4" fontId="12" fillId="0" borderId="0" xfId="0" applyNumberFormat="1" applyFont="1" applyFill="1" applyBorder="1" applyAlignment="1" applyProtection="1">
      <alignment vertical="center"/>
      <protection locked="0"/>
    </xf>
    <xf numFmtId="4" fontId="14" fillId="0" borderId="0" xfId="0" applyNumberFormat="1" applyFont="1" applyFill="1" applyBorder="1" applyAlignment="1" applyProtection="1">
      <alignment vertical="center"/>
    </xf>
    <xf numFmtId="4" fontId="14" fillId="0" borderId="0" xfId="0" applyNumberFormat="1" applyFont="1" applyFill="1" applyBorder="1" applyAlignment="1">
      <alignment vertical="center"/>
    </xf>
    <xf numFmtId="4" fontId="12" fillId="0" borderId="0" xfId="0" applyNumberFormat="1" applyFont="1" applyFill="1" applyBorder="1" applyAlignment="1" applyProtection="1">
      <alignment horizontal="left" vertical="center"/>
      <protection locked="0"/>
    </xf>
    <xf numFmtId="0" fontId="12" fillId="0" borderId="0" xfId="0" applyFont="1" applyFill="1" applyAlignment="1">
      <alignment vertical="center"/>
    </xf>
    <xf numFmtId="9" fontId="31" fillId="8" borderId="57" xfId="14" applyFont="1" applyFill="1" applyBorder="1" applyAlignment="1" applyProtection="1">
      <alignment horizontal="center" vertical="center" wrapText="1"/>
    </xf>
    <xf numFmtId="4" fontId="12" fillId="0" borderId="52" xfId="0" applyNumberFormat="1" applyFont="1" applyFill="1" applyBorder="1" applyAlignment="1" applyProtection="1">
      <alignment horizontal="center" vertical="top" wrapText="1"/>
    </xf>
    <xf numFmtId="164" fontId="12" fillId="2" borderId="51" xfId="0" applyNumberFormat="1" applyFont="1" applyFill="1" applyBorder="1" applyAlignment="1" applyProtection="1">
      <alignment vertical="center" wrapText="1"/>
      <protection locked="0"/>
    </xf>
    <xf numFmtId="0" fontId="31" fillId="0" borderId="59" xfId="0" applyFont="1" applyBorder="1" applyAlignment="1" applyProtection="1">
      <alignment vertical="top"/>
    </xf>
    <xf numFmtId="4" fontId="33" fillId="8" borderId="69" xfId="0" applyNumberFormat="1" applyFont="1" applyFill="1" applyBorder="1" applyAlignment="1" applyProtection="1">
      <alignment vertical="top"/>
    </xf>
    <xf numFmtId="0" fontId="29" fillId="4" borderId="71" xfId="0" applyFont="1" applyFill="1" applyBorder="1" applyAlignment="1">
      <alignment horizontal="left" vertical="center"/>
    </xf>
    <xf numFmtId="0" fontId="33" fillId="8" borderId="16" xfId="0" applyFont="1" applyFill="1" applyBorder="1" applyAlignment="1" applyProtection="1">
      <alignment horizontal="center" vertical="top"/>
    </xf>
    <xf numFmtId="4" fontId="33" fillId="8" borderId="72" xfId="0" applyNumberFormat="1" applyFont="1" applyFill="1" applyBorder="1" applyAlignment="1" applyProtection="1">
      <alignment horizontal="left" vertical="top"/>
    </xf>
    <xf numFmtId="0" fontId="31" fillId="0" borderId="52" xfId="0" applyFont="1" applyBorder="1" applyAlignment="1">
      <alignment horizontal="left" vertical="center"/>
    </xf>
    <xf numFmtId="0" fontId="30" fillId="0" borderId="10" xfId="0" applyFont="1" applyBorder="1" applyAlignment="1">
      <alignment vertical="top"/>
    </xf>
    <xf numFmtId="0" fontId="30" fillId="0" borderId="12" xfId="0" applyFont="1" applyBorder="1" applyAlignment="1">
      <alignment vertical="top"/>
    </xf>
    <xf numFmtId="9" fontId="29" fillId="4" borderId="6" xfId="0" applyNumberFormat="1" applyFont="1" applyFill="1" applyBorder="1" applyAlignment="1" applyProtection="1">
      <alignment horizontal="center" vertical="center"/>
    </xf>
    <xf numFmtId="4" fontId="12" fillId="0" borderId="6" xfId="13" applyNumberFormat="1" applyFont="1" applyFill="1" applyBorder="1" applyAlignment="1" applyProtection="1">
      <alignment horizontal="center" vertical="center"/>
    </xf>
    <xf numFmtId="0" fontId="31" fillId="0" borderId="34" xfId="0" applyFont="1" applyBorder="1" applyAlignment="1">
      <alignment horizontal="left" vertical="center"/>
    </xf>
    <xf numFmtId="0" fontId="31" fillId="0" borderId="31" xfId="0" applyFont="1" applyBorder="1" applyAlignment="1">
      <alignment horizontal="left" vertical="center"/>
    </xf>
    <xf numFmtId="0" fontId="31" fillId="0" borderId="58" xfId="0" applyFont="1" applyBorder="1" applyAlignment="1">
      <alignment horizontal="left" vertical="center"/>
    </xf>
    <xf numFmtId="0" fontId="29" fillId="4" borderId="0" xfId="0" applyFont="1" applyFill="1" applyBorder="1" applyAlignment="1" applyProtection="1">
      <alignment horizontal="left" vertical="center" wrapText="1"/>
    </xf>
    <xf numFmtId="0" fontId="31" fillId="0" borderId="35" xfId="0" applyFont="1" applyFill="1" applyBorder="1" applyAlignment="1" applyProtection="1">
      <alignment horizontal="center" vertical="center" wrapText="1"/>
    </xf>
    <xf numFmtId="0" fontId="31" fillId="0" borderId="14" xfId="0" applyFont="1" applyBorder="1" applyAlignment="1" applyProtection="1">
      <alignment horizontal="center" vertical="center"/>
    </xf>
    <xf numFmtId="0" fontId="36" fillId="0" borderId="14" xfId="0" applyFont="1" applyFill="1" applyBorder="1" applyAlignment="1" applyProtection="1">
      <alignment horizontal="center" vertical="center" wrapText="1"/>
    </xf>
    <xf numFmtId="0" fontId="31" fillId="0" borderId="73" xfId="0" applyFont="1" applyFill="1" applyBorder="1" applyAlignment="1" applyProtection="1">
      <alignment horizontal="center" vertical="center" wrapText="1"/>
    </xf>
    <xf numFmtId="0" fontId="25" fillId="0" borderId="74" xfId="0" applyFont="1" applyFill="1" applyBorder="1" applyAlignment="1" applyProtection="1">
      <alignment horizontal="left" vertical="center" wrapText="1"/>
    </xf>
    <xf numFmtId="0" fontId="25" fillId="0" borderId="62" xfId="0" applyFont="1" applyBorder="1" applyAlignment="1" applyProtection="1">
      <alignment horizontal="left" vertical="center"/>
    </xf>
    <xf numFmtId="4" fontId="33" fillId="8" borderId="32" xfId="0" applyNumberFormat="1" applyFont="1" applyFill="1" applyBorder="1" applyAlignment="1" applyProtection="1">
      <alignment horizontal="left" vertical="top"/>
    </xf>
    <xf numFmtId="4" fontId="33" fillId="8" borderId="68" xfId="0" applyNumberFormat="1" applyFont="1" applyFill="1" applyBorder="1" applyAlignment="1" applyProtection="1">
      <alignment vertical="top"/>
    </xf>
    <xf numFmtId="4" fontId="33" fillId="8" borderId="27" xfId="0" applyNumberFormat="1" applyFont="1" applyFill="1" applyBorder="1" applyAlignment="1" applyProtection="1">
      <alignment vertical="top"/>
    </xf>
    <xf numFmtId="0" fontId="30" fillId="0" borderId="63" xfId="0" applyFont="1" applyBorder="1" applyAlignment="1">
      <alignment vertical="top"/>
    </xf>
    <xf numFmtId="0" fontId="31" fillId="0" borderId="51" xfId="0" applyNumberFormat="1" applyFont="1" applyBorder="1" applyAlignment="1">
      <alignment horizontal="left" vertical="center"/>
    </xf>
    <xf numFmtId="0" fontId="29" fillId="4" borderId="64" xfId="0" applyFont="1" applyFill="1" applyBorder="1" applyAlignment="1">
      <alignment horizontal="left" vertical="center"/>
    </xf>
    <xf numFmtId="0" fontId="31" fillId="0" borderId="49" xfId="0" applyFont="1" applyBorder="1" applyAlignment="1">
      <alignment horizontal="left" vertical="center"/>
    </xf>
    <xf numFmtId="16" fontId="31" fillId="0" borderId="49" xfId="0" applyNumberFormat="1" applyFont="1" applyBorder="1" applyAlignment="1">
      <alignment horizontal="left" vertical="center"/>
    </xf>
    <xf numFmtId="167" fontId="29" fillId="4" borderId="71" xfId="14" applyNumberFormat="1" applyFont="1" applyFill="1" applyBorder="1" applyAlignment="1" applyProtection="1">
      <alignment horizontal="center" vertical="center" wrapText="1"/>
    </xf>
    <xf numFmtId="0" fontId="36" fillId="0" borderId="8" xfId="0" applyFont="1" applyFill="1" applyBorder="1" applyAlignment="1" applyProtection="1">
      <alignment horizontal="center" vertical="center" wrapText="1"/>
    </xf>
    <xf numFmtId="0" fontId="36" fillId="0" borderId="31" xfId="0" applyFont="1" applyFill="1" applyBorder="1" applyAlignment="1" applyProtection="1">
      <alignment horizontal="center" vertical="center" wrapText="1"/>
    </xf>
    <xf numFmtId="0" fontId="31" fillId="0" borderId="36" xfId="0" applyFont="1" applyFill="1" applyBorder="1" applyAlignment="1" applyProtection="1">
      <alignment horizontal="center" vertical="center" wrapText="1"/>
    </xf>
    <xf numFmtId="4" fontId="29" fillId="8" borderId="20" xfId="0" applyNumberFormat="1" applyFont="1" applyFill="1" applyBorder="1" applyAlignment="1" applyProtection="1">
      <alignment vertical="center"/>
    </xf>
    <xf numFmtId="4" fontId="31" fillId="8" borderId="8" xfId="0" applyNumberFormat="1" applyFont="1" applyFill="1" applyBorder="1" applyAlignment="1" applyProtection="1">
      <alignment vertical="center"/>
    </xf>
    <xf numFmtId="4" fontId="31" fillId="8" borderId="31" xfId="0" applyNumberFormat="1" applyFont="1" applyFill="1" applyBorder="1" applyAlignment="1" applyProtection="1">
      <alignment vertical="center"/>
    </xf>
    <xf numFmtId="4" fontId="31" fillId="8" borderId="36" xfId="0" applyNumberFormat="1" applyFont="1" applyFill="1" applyBorder="1" applyAlignment="1" applyProtection="1">
      <alignment vertical="center"/>
    </xf>
    <xf numFmtId="0" fontId="33" fillId="8" borderId="20" xfId="0" applyFont="1" applyFill="1" applyBorder="1" applyAlignment="1" applyProtection="1">
      <alignment horizontal="center" vertical="top"/>
    </xf>
    <xf numFmtId="4" fontId="33" fillId="8" borderId="67" xfId="0" applyNumberFormat="1" applyFont="1" applyFill="1" applyBorder="1" applyAlignment="1" applyProtection="1">
      <alignment horizontal="left" vertical="top"/>
    </xf>
    <xf numFmtId="4" fontId="29" fillId="8" borderId="70" xfId="0" applyNumberFormat="1" applyFont="1" applyFill="1" applyBorder="1" applyAlignment="1" applyProtection="1">
      <alignment vertical="center"/>
    </xf>
    <xf numFmtId="4" fontId="31" fillId="8" borderId="44" xfId="0" applyNumberFormat="1" applyFont="1" applyFill="1" applyBorder="1" applyAlignment="1" applyProtection="1">
      <alignment vertical="center"/>
    </xf>
    <xf numFmtId="4" fontId="31" fillId="8" borderId="41" xfId="0" applyNumberFormat="1" applyFont="1" applyFill="1" applyBorder="1" applyAlignment="1" applyProtection="1">
      <alignment vertical="center"/>
    </xf>
    <xf numFmtId="4" fontId="31" fillId="8" borderId="17" xfId="0" applyNumberFormat="1" applyFont="1" applyFill="1" applyBorder="1" applyAlignment="1" applyProtection="1">
      <alignment vertical="center"/>
    </xf>
    <xf numFmtId="4" fontId="31" fillId="8" borderId="38" xfId="0" applyNumberFormat="1" applyFont="1" applyFill="1" applyBorder="1" applyAlignment="1" applyProtection="1">
      <alignment vertical="center"/>
    </xf>
    <xf numFmtId="4" fontId="29" fillId="8" borderId="69" xfId="0" applyNumberFormat="1" applyFont="1" applyFill="1" applyBorder="1" applyAlignment="1" applyProtection="1">
      <alignment vertical="center"/>
    </xf>
    <xf numFmtId="3" fontId="29" fillId="10" borderId="10" xfId="0" applyNumberFormat="1" applyFont="1" applyFill="1" applyBorder="1" applyAlignment="1" applyProtection="1">
      <alignment horizontal="right" vertical="center"/>
    </xf>
    <xf numFmtId="3" fontId="29" fillId="6" borderId="6" xfId="6" applyNumberFormat="1" applyFont="1" applyFill="1" applyBorder="1" applyAlignment="1" applyProtection="1">
      <alignment horizontal="right" vertical="center"/>
    </xf>
    <xf numFmtId="3" fontId="29" fillId="10" borderId="12" xfId="6" applyNumberFormat="1" applyFont="1" applyFill="1" applyBorder="1" applyAlignment="1" applyProtection="1">
      <alignment horizontal="right" vertical="center"/>
    </xf>
    <xf numFmtId="9" fontId="29" fillId="8" borderId="57" xfId="14" applyFont="1" applyFill="1" applyBorder="1" applyAlignment="1" applyProtection="1">
      <alignment horizontal="center" vertical="center" wrapText="1"/>
    </xf>
    <xf numFmtId="167" fontId="29" fillId="6" borderId="54" xfId="0" applyNumberFormat="1" applyFont="1" applyFill="1" applyBorder="1" applyAlignment="1" applyProtection="1">
      <alignment horizontal="center" vertical="center" wrapText="1"/>
    </xf>
    <xf numFmtId="0" fontId="31" fillId="0" borderId="8" xfId="0" applyFont="1" applyBorder="1" applyAlignment="1" applyProtection="1">
      <alignment vertical="top"/>
    </xf>
    <xf numFmtId="0" fontId="31" fillId="0" borderId="31" xfId="0" applyFont="1" applyBorder="1" applyAlignment="1" applyProtection="1">
      <alignment vertical="top"/>
    </xf>
    <xf numFmtId="0" fontId="31" fillId="0" borderId="36" xfId="0" applyFont="1" applyBorder="1" applyAlignment="1" applyProtection="1">
      <alignment vertical="top"/>
    </xf>
    <xf numFmtId="14" fontId="14" fillId="2" borderId="10" xfId="0" applyNumberFormat="1" applyFont="1" applyFill="1" applyBorder="1" applyAlignment="1" applyProtection="1">
      <alignment horizontal="center" vertical="center" wrapText="1"/>
      <protection locked="0"/>
    </xf>
    <xf numFmtId="14" fontId="14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Protection="1"/>
    <xf numFmtId="0" fontId="25" fillId="0" borderId="0" xfId="0" applyFont="1" applyBorder="1" applyAlignment="1" applyProtection="1">
      <alignment horizontal="right"/>
    </xf>
    <xf numFmtId="164" fontId="12" fillId="6" borderId="12" xfId="0" applyNumberFormat="1" applyFont="1" applyFill="1" applyBorder="1" applyAlignment="1" applyProtection="1">
      <alignment vertical="center" wrapText="1"/>
    </xf>
    <xf numFmtId="164" fontId="12" fillId="6" borderId="6" xfId="0" applyNumberFormat="1" applyFont="1" applyFill="1" applyBorder="1" applyAlignment="1" applyProtection="1">
      <alignment vertical="center" wrapText="1"/>
    </xf>
    <xf numFmtId="9" fontId="12" fillId="4" borderId="6" xfId="0" applyNumberFormat="1" applyFont="1" applyFill="1" applyBorder="1" applyAlignment="1" applyProtection="1">
      <alignment horizontal="center" vertical="top" wrapText="1"/>
    </xf>
    <xf numFmtId="4" fontId="12" fillId="0" borderId="49" xfId="0" applyNumberFormat="1" applyFont="1" applyFill="1" applyBorder="1" applyAlignment="1" applyProtection="1">
      <alignment horizontal="center" vertical="center" wrapText="1"/>
    </xf>
    <xf numFmtId="4" fontId="12" fillId="0" borderId="51" xfId="0" applyNumberFormat="1" applyFont="1" applyFill="1" applyBorder="1" applyAlignment="1" applyProtection="1">
      <alignment horizontal="center" vertical="center" wrapText="1"/>
    </xf>
    <xf numFmtId="9" fontId="12" fillId="4" borderId="12" xfId="0" applyNumberFormat="1" applyFont="1" applyFill="1" applyBorder="1" applyAlignment="1" applyProtection="1">
      <alignment horizontal="center" vertical="top" wrapText="1"/>
    </xf>
    <xf numFmtId="4" fontId="12" fillId="0" borderId="67" xfId="0" applyNumberFormat="1" applyFont="1" applyFill="1" applyBorder="1" applyAlignment="1" applyProtection="1">
      <alignment horizontal="center" vertical="top" wrapText="1"/>
    </xf>
    <xf numFmtId="4" fontId="12" fillId="0" borderId="68" xfId="0" applyNumberFormat="1" applyFont="1" applyFill="1" applyBorder="1" applyAlignment="1" applyProtection="1">
      <alignment horizontal="center" vertical="top" wrapText="1"/>
    </xf>
    <xf numFmtId="4" fontId="12" fillId="0" borderId="68" xfId="0" applyNumberFormat="1" applyFont="1" applyFill="1" applyBorder="1" applyAlignment="1" applyProtection="1">
      <alignment vertical="top" wrapText="1"/>
    </xf>
    <xf numFmtId="0" fontId="12" fillId="0" borderId="68" xfId="0" applyFont="1" applyFill="1" applyBorder="1" applyAlignment="1" applyProtection="1">
      <alignment vertical="top" wrapText="1"/>
    </xf>
    <xf numFmtId="4" fontId="12" fillId="0" borderId="52" xfId="0" applyNumberFormat="1" applyFont="1" applyFill="1" applyBorder="1" applyAlignment="1" applyProtection="1">
      <alignment horizontal="center" vertical="center" wrapText="1"/>
    </xf>
    <xf numFmtId="164" fontId="12" fillId="6" borderId="10" xfId="0" applyNumberFormat="1" applyFont="1" applyFill="1" applyBorder="1" applyAlignment="1" applyProtection="1">
      <alignment vertical="center" wrapText="1"/>
    </xf>
    <xf numFmtId="9" fontId="12" fillId="4" borderId="10" xfId="0" applyNumberFormat="1" applyFont="1" applyFill="1" applyBorder="1" applyAlignment="1" applyProtection="1">
      <alignment horizontal="center" vertical="top" wrapText="1"/>
    </xf>
    <xf numFmtId="4" fontId="12" fillId="0" borderId="0" xfId="0" applyNumberFormat="1" applyFont="1" applyFill="1" applyBorder="1" applyAlignment="1" applyProtection="1">
      <alignment horizontal="center" vertical="center" wrapText="1"/>
    </xf>
    <xf numFmtId="164" fontId="12" fillId="0" borderId="0" xfId="0" applyNumberFormat="1" applyFont="1" applyFill="1" applyBorder="1" applyAlignment="1" applyProtection="1">
      <alignment vertical="center" wrapText="1"/>
    </xf>
    <xf numFmtId="0" fontId="19" fillId="0" borderId="0" xfId="0" applyFont="1" applyFill="1" applyBorder="1" applyAlignment="1" applyProtection="1">
      <alignment horizontal="left" vertical="top"/>
    </xf>
    <xf numFmtId="9" fontId="12" fillId="0" borderId="0" xfId="0" applyNumberFormat="1" applyFont="1" applyFill="1" applyBorder="1" applyAlignment="1" applyProtection="1">
      <alignment horizontal="center" vertical="top" wrapText="1"/>
    </xf>
    <xf numFmtId="1" fontId="12" fillId="2" borderId="6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6" xfId="0" applyFont="1" applyBorder="1" applyAlignment="1" applyProtection="1">
      <alignment horizontal="center" vertical="center" wrapText="1"/>
    </xf>
    <xf numFmtId="9" fontId="12" fillId="0" borderId="0" xfId="0" applyNumberFormat="1" applyFont="1" applyFill="1" applyBorder="1" applyAlignment="1" applyProtection="1">
      <alignment horizontal="center" vertical="center" wrapText="1"/>
    </xf>
    <xf numFmtId="4" fontId="13" fillId="0" borderId="0" xfId="0" applyNumberFormat="1" applyFont="1" applyFill="1" applyBorder="1" applyAlignment="1" applyProtection="1">
      <alignment horizontal="right" vertical="center" wrapText="1"/>
    </xf>
    <xf numFmtId="0" fontId="12" fillId="3" borderId="6" xfId="0" applyFont="1" applyFill="1" applyBorder="1" applyAlignment="1" applyProtection="1">
      <alignment horizontal="center" vertical="center" wrapText="1"/>
      <protection locked="0"/>
    </xf>
    <xf numFmtId="0" fontId="12" fillId="3" borderId="10" xfId="0" applyFont="1" applyFill="1" applyBorder="1" applyAlignment="1" applyProtection="1">
      <alignment horizontal="center" vertical="center"/>
      <protection locked="0"/>
    </xf>
    <xf numFmtId="0" fontId="12" fillId="3" borderId="6" xfId="0" applyFont="1" applyFill="1" applyBorder="1" applyAlignment="1" applyProtection="1">
      <alignment horizontal="center" vertical="center"/>
      <protection locked="0"/>
    </xf>
    <xf numFmtId="0" fontId="12" fillId="3" borderId="12" xfId="0" applyFont="1" applyFill="1" applyBorder="1" applyAlignment="1" applyProtection="1">
      <alignment horizontal="center" vertical="center"/>
      <protection locked="0"/>
    </xf>
    <xf numFmtId="0" fontId="12" fillId="3" borderId="6" xfId="0" applyFont="1" applyFill="1" applyBorder="1" applyAlignment="1" applyProtection="1">
      <alignment vertical="top" wrapText="1"/>
      <protection locked="0"/>
    </xf>
    <xf numFmtId="0" fontId="12" fillId="3" borderId="12" xfId="0" applyFont="1" applyFill="1" applyBorder="1" applyAlignment="1" applyProtection="1">
      <alignment vertical="top" wrapText="1"/>
      <protection locked="0"/>
    </xf>
    <xf numFmtId="0" fontId="12" fillId="2" borderId="12" xfId="0" applyFont="1" applyFill="1" applyBorder="1" applyAlignment="1" applyProtection="1">
      <alignment horizontal="center" vertical="center" wrapText="1"/>
      <protection locked="0"/>
    </xf>
    <xf numFmtId="4" fontId="31" fillId="2" borderId="49" xfId="0" applyNumberFormat="1" applyFont="1" applyFill="1" applyBorder="1" applyAlignment="1" applyProtection="1">
      <alignment vertical="top"/>
      <protection locked="0"/>
    </xf>
    <xf numFmtId="4" fontId="31" fillId="2" borderId="6" xfId="0" applyNumberFormat="1" applyFont="1" applyFill="1" applyBorder="1" applyAlignment="1" applyProtection="1">
      <alignment vertical="top"/>
      <protection locked="0"/>
    </xf>
    <xf numFmtId="4" fontId="31" fillId="2" borderId="28" xfId="0" applyNumberFormat="1" applyFont="1" applyFill="1" applyBorder="1" applyAlignment="1" applyProtection="1">
      <alignment vertical="top"/>
      <protection locked="0"/>
    </xf>
    <xf numFmtId="4" fontId="31" fillId="2" borderId="24" xfId="0" applyNumberFormat="1" applyFont="1" applyFill="1" applyBorder="1" applyAlignment="1" applyProtection="1">
      <alignment vertical="top"/>
      <protection locked="0"/>
    </xf>
    <xf numFmtId="4" fontId="31" fillId="2" borderId="63" xfId="0" applyNumberFormat="1" applyFont="1" applyFill="1" applyBorder="1" applyAlignment="1" applyProtection="1">
      <alignment vertical="top"/>
      <protection locked="0"/>
    </xf>
    <xf numFmtId="4" fontId="31" fillId="2" borderId="47" xfId="0" applyNumberFormat="1" applyFont="1" applyFill="1" applyBorder="1" applyAlignment="1" applyProtection="1">
      <alignment vertical="top"/>
      <protection locked="0"/>
    </xf>
    <xf numFmtId="4" fontId="31" fillId="2" borderId="14" xfId="0" applyNumberFormat="1" applyFont="1" applyFill="1" applyBorder="1" applyAlignment="1" applyProtection="1">
      <alignment vertical="top"/>
      <protection locked="0"/>
    </xf>
    <xf numFmtId="4" fontId="31" fillId="2" borderId="33" xfId="0" applyNumberFormat="1" applyFont="1" applyFill="1" applyBorder="1" applyAlignment="1" applyProtection="1">
      <alignment vertical="top"/>
      <protection locked="0"/>
    </xf>
    <xf numFmtId="4" fontId="31" fillId="2" borderId="52" xfId="0" applyNumberFormat="1" applyFont="1" applyFill="1" applyBorder="1" applyAlignment="1" applyProtection="1">
      <alignment vertical="top"/>
      <protection locked="0"/>
    </xf>
    <xf numFmtId="4" fontId="31" fillId="2" borderId="10" xfId="0" applyNumberFormat="1" applyFont="1" applyFill="1" applyBorder="1" applyAlignment="1" applyProtection="1">
      <alignment vertical="top"/>
      <protection locked="0"/>
    </xf>
    <xf numFmtId="4" fontId="31" fillId="2" borderId="51" xfId="0" applyNumberFormat="1" applyFont="1" applyFill="1" applyBorder="1" applyAlignment="1" applyProtection="1">
      <alignment vertical="top"/>
      <protection locked="0"/>
    </xf>
    <xf numFmtId="4" fontId="31" fillId="2" borderId="12" xfId="0" applyNumberFormat="1" applyFont="1" applyFill="1" applyBorder="1" applyAlignment="1" applyProtection="1">
      <alignment vertical="top"/>
      <protection locked="0"/>
    </xf>
    <xf numFmtId="4" fontId="31" fillId="2" borderId="9" xfId="0" applyNumberFormat="1" applyFont="1" applyFill="1" applyBorder="1" applyAlignment="1" applyProtection="1">
      <alignment vertical="top"/>
      <protection locked="0"/>
    </xf>
    <xf numFmtId="4" fontId="31" fillId="2" borderId="37" xfId="0" applyNumberFormat="1" applyFont="1" applyFill="1" applyBorder="1" applyAlignment="1" applyProtection="1">
      <alignment vertical="top"/>
      <protection locked="0"/>
    </xf>
    <xf numFmtId="4" fontId="31" fillId="2" borderId="25" xfId="0" applyNumberFormat="1" applyFont="1" applyFill="1" applyBorder="1" applyAlignment="1" applyProtection="1">
      <alignment vertical="top"/>
      <protection locked="0"/>
    </xf>
    <xf numFmtId="4" fontId="31" fillId="2" borderId="57" xfId="0" applyNumberFormat="1" applyFont="1" applyFill="1" applyBorder="1" applyAlignment="1" applyProtection="1">
      <alignment vertical="top"/>
      <protection locked="0"/>
    </xf>
    <xf numFmtId="4" fontId="31" fillId="2" borderId="38" xfId="0" applyNumberFormat="1" applyFont="1" applyFill="1" applyBorder="1" applyAlignment="1" applyProtection="1">
      <alignment vertical="top"/>
      <protection locked="0"/>
    </xf>
    <xf numFmtId="3" fontId="31" fillId="3" borderId="57" xfId="0" applyNumberFormat="1" applyFont="1" applyFill="1" applyBorder="1" applyAlignment="1" applyProtection="1">
      <alignment horizontal="right" vertical="center"/>
      <protection locked="0"/>
    </xf>
    <xf numFmtId="0" fontId="34" fillId="0" borderId="41" xfId="0" applyFont="1" applyFill="1" applyBorder="1" applyAlignment="1" applyProtection="1">
      <alignment horizontal="left" vertical="center" wrapText="1"/>
      <protection locked="0"/>
    </xf>
    <xf numFmtId="0" fontId="34" fillId="0" borderId="17" xfId="0" applyFont="1" applyFill="1" applyBorder="1" applyAlignment="1" applyProtection="1">
      <alignment horizontal="left" vertical="center" wrapText="1"/>
      <protection locked="0"/>
    </xf>
    <xf numFmtId="0" fontId="25" fillId="0" borderId="38" xfId="0" applyFont="1" applyFill="1" applyBorder="1" applyAlignment="1" applyProtection="1">
      <alignment horizontal="left" vertical="center" wrapText="1"/>
      <protection locked="0"/>
    </xf>
    <xf numFmtId="0" fontId="34" fillId="0" borderId="0" xfId="0" applyFont="1" applyAlignment="1" applyProtection="1">
      <alignment horizontal="left" vertical="center"/>
      <protection locked="0"/>
    </xf>
    <xf numFmtId="0" fontId="25" fillId="0" borderId="13" xfId="0" applyFont="1" applyFill="1" applyBorder="1" applyAlignment="1" applyProtection="1">
      <alignment horizontal="left" vertical="center" wrapText="1"/>
      <protection locked="0"/>
    </xf>
    <xf numFmtId="0" fontId="32" fillId="0" borderId="62" xfId="0" applyFont="1" applyFill="1" applyBorder="1" applyAlignment="1" applyProtection="1">
      <alignment horizontal="left" vertical="center" wrapText="1"/>
      <protection locked="0"/>
    </xf>
    <xf numFmtId="0" fontId="25" fillId="0" borderId="75" xfId="0" applyFont="1" applyFill="1" applyBorder="1" applyAlignment="1" applyProtection="1">
      <alignment horizontal="left" vertical="center" wrapText="1"/>
      <protection locked="0"/>
    </xf>
    <xf numFmtId="0" fontId="12" fillId="3" borderId="56" xfId="0" applyFont="1" applyFill="1" applyBorder="1" applyAlignment="1" applyProtection="1">
      <alignment horizontal="center"/>
      <protection locked="0"/>
    </xf>
    <xf numFmtId="0" fontId="12" fillId="3" borderId="55" xfId="0" applyFont="1" applyFill="1" applyBorder="1" applyAlignment="1" applyProtection="1">
      <alignment horizontal="center"/>
      <protection locked="0"/>
    </xf>
    <xf numFmtId="0" fontId="12" fillId="0" borderId="0" xfId="0" applyFont="1" applyBorder="1" applyAlignment="1">
      <alignment horizontal="left" vertical="center"/>
    </xf>
    <xf numFmtId="0" fontId="12" fillId="0" borderId="0" xfId="0" applyFont="1" applyBorder="1" applyAlignment="1">
      <alignment horizontal="left" vertical="center" wrapText="1"/>
    </xf>
    <xf numFmtId="0" fontId="40" fillId="0" borderId="0" xfId="0" applyFont="1" applyAlignment="1" applyProtection="1">
      <alignment horizontal="center" vertical="center" wrapText="1"/>
    </xf>
    <xf numFmtId="0" fontId="12" fillId="0" borderId="56" xfId="0" applyFont="1" applyBorder="1" applyAlignment="1" applyProtection="1">
      <alignment horizontal="center" vertical="center"/>
      <protection locked="0"/>
    </xf>
    <xf numFmtId="0" fontId="12" fillId="0" borderId="55" xfId="0" applyFont="1" applyBorder="1" applyAlignment="1" applyProtection="1">
      <alignment horizontal="center" vertical="center"/>
      <protection locked="0"/>
    </xf>
    <xf numFmtId="0" fontId="12" fillId="0" borderId="50" xfId="0" applyFont="1" applyBorder="1" applyAlignment="1">
      <alignment horizontal="left" vertical="center"/>
    </xf>
    <xf numFmtId="0" fontId="12" fillId="0" borderId="53" xfId="0" applyFont="1" applyBorder="1" applyAlignment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6" fontId="12" fillId="2" borderId="6" xfId="0" applyNumberFormat="1" applyFont="1" applyFill="1" applyBorder="1" applyAlignment="1" applyProtection="1">
      <alignment horizontal="left" vertical="center" wrapText="1"/>
      <protection locked="0"/>
    </xf>
    <xf numFmtId="166" fontId="12" fillId="2" borderId="11" xfId="0" applyNumberFormat="1" applyFont="1" applyFill="1" applyBorder="1" applyAlignment="1" applyProtection="1">
      <alignment horizontal="left" vertical="center" wrapText="1"/>
      <protection locked="0"/>
    </xf>
    <xf numFmtId="49" fontId="12" fillId="0" borderId="23" xfId="0" applyNumberFormat="1" applyFont="1" applyFill="1" applyBorder="1" applyAlignment="1" applyProtection="1">
      <alignment horizontal="center" vertical="center" wrapText="1"/>
    </xf>
    <xf numFmtId="49" fontId="12" fillId="0" borderId="24" xfId="0" applyNumberFormat="1" applyFont="1" applyFill="1" applyBorder="1" applyAlignment="1" applyProtection="1">
      <alignment horizontal="center" vertical="center" wrapText="1"/>
    </xf>
    <xf numFmtId="49" fontId="12" fillId="0" borderId="25" xfId="0" applyNumberFormat="1" applyFont="1" applyFill="1" applyBorder="1" applyAlignment="1" applyProtection="1">
      <alignment horizontal="center" vertical="center" wrapText="1"/>
    </xf>
    <xf numFmtId="49" fontId="12" fillId="2" borderId="6" xfId="2" applyNumberFormat="1" applyFont="1" applyFill="1" applyBorder="1" applyAlignment="1" applyProtection="1">
      <alignment horizontal="left" vertical="center" wrapText="1"/>
      <protection locked="0"/>
    </xf>
    <xf numFmtId="49" fontId="12" fillId="2" borderId="11" xfId="2" applyNumberFormat="1" applyFont="1" applyFill="1" applyBorder="1" applyAlignment="1" applyProtection="1">
      <alignment horizontal="left" vertical="center" wrapText="1"/>
      <protection locked="0"/>
    </xf>
    <xf numFmtId="1" fontId="12" fillId="2" borderId="6" xfId="0" applyNumberFormat="1" applyFont="1" applyFill="1" applyBorder="1" applyAlignment="1" applyProtection="1">
      <alignment horizontal="left" vertical="center" wrapText="1"/>
      <protection locked="0"/>
    </xf>
    <xf numFmtId="49" fontId="12" fillId="2" borderId="17" xfId="0" applyNumberFormat="1" applyFont="1" applyFill="1" applyBorder="1" applyAlignment="1" applyProtection="1">
      <alignment horizontal="left" vertical="center" wrapText="1"/>
      <protection locked="0"/>
    </xf>
    <xf numFmtId="49" fontId="12" fillId="2" borderId="13" xfId="0" applyNumberFormat="1" applyFont="1" applyFill="1" applyBorder="1" applyAlignment="1" applyProtection="1">
      <alignment horizontal="left" vertical="center" wrapText="1"/>
      <protection locked="0"/>
    </xf>
    <xf numFmtId="49" fontId="12" fillId="2" borderId="15" xfId="0" applyNumberFormat="1" applyFont="1" applyFill="1" applyBorder="1" applyAlignment="1" applyProtection="1">
      <alignment horizontal="left" vertical="center" wrapText="1"/>
      <protection locked="0"/>
    </xf>
    <xf numFmtId="49" fontId="12" fillId="2" borderId="6" xfId="0" applyNumberFormat="1" applyFont="1" applyFill="1" applyBorder="1" applyAlignment="1" applyProtection="1">
      <alignment horizontal="left" vertical="center" wrapText="1"/>
      <protection locked="0"/>
    </xf>
    <xf numFmtId="49" fontId="12" fillId="2" borderId="11" xfId="0" applyNumberFormat="1" applyFont="1" applyFill="1" applyBorder="1" applyAlignment="1" applyProtection="1">
      <alignment horizontal="left" vertical="center" wrapText="1"/>
      <protection locked="0"/>
    </xf>
    <xf numFmtId="49" fontId="12" fillId="2" borderId="7" xfId="0" applyNumberFormat="1" applyFont="1" applyFill="1" applyBorder="1" applyAlignment="1" applyProtection="1">
      <alignment horizontal="left" vertical="center" wrapText="1"/>
      <protection locked="0"/>
    </xf>
    <xf numFmtId="49" fontId="12" fillId="2" borderId="26" xfId="0" applyNumberFormat="1" applyFont="1" applyFill="1" applyBorder="1" applyAlignment="1" applyProtection="1">
      <alignment horizontal="left" vertical="center" wrapText="1"/>
      <protection locked="0"/>
    </xf>
    <xf numFmtId="0" fontId="15" fillId="0" borderId="0" xfId="0" applyFont="1"/>
    <xf numFmtId="49" fontId="12" fillId="3" borderId="27" xfId="0" applyNumberFormat="1" applyFont="1" applyFill="1" applyBorder="1" applyAlignment="1" applyProtection="1">
      <alignment horizontal="left" vertical="top" wrapText="1"/>
      <protection locked="0"/>
    </xf>
    <xf numFmtId="49" fontId="12" fillId="3" borderId="19" xfId="0" applyNumberFormat="1" applyFont="1" applyFill="1" applyBorder="1" applyAlignment="1" applyProtection="1">
      <alignment horizontal="left" vertical="top" wrapText="1"/>
      <protection locked="0"/>
    </xf>
    <xf numFmtId="49" fontId="12" fillId="3" borderId="20" xfId="0" applyNumberFormat="1" applyFont="1" applyFill="1" applyBorder="1" applyAlignment="1" applyProtection="1">
      <alignment horizontal="left" vertical="top" wrapText="1"/>
      <protection locked="0"/>
    </xf>
    <xf numFmtId="49" fontId="12" fillId="3" borderId="28" xfId="0" applyNumberFormat="1" applyFont="1" applyFill="1" applyBorder="1" applyAlignment="1" applyProtection="1">
      <alignment horizontal="left" vertical="top" wrapText="1"/>
      <protection locked="0"/>
    </xf>
    <xf numFmtId="49" fontId="12" fillId="3" borderId="29" xfId="0" applyNumberFormat="1" applyFont="1" applyFill="1" applyBorder="1" applyAlignment="1" applyProtection="1">
      <alignment horizontal="left" vertical="top" wrapText="1"/>
      <protection locked="0"/>
    </xf>
    <xf numFmtId="49" fontId="12" fillId="3" borderId="30" xfId="0" applyNumberFormat="1" applyFont="1" applyFill="1" applyBorder="1" applyAlignment="1" applyProtection="1">
      <alignment horizontal="left" vertical="top" wrapText="1"/>
      <protection locked="0"/>
    </xf>
    <xf numFmtId="49" fontId="12" fillId="3" borderId="17" xfId="0" applyNumberFormat="1" applyFont="1" applyFill="1" applyBorder="1" applyAlignment="1" applyProtection="1">
      <alignment horizontal="center" vertical="center" wrapText="1"/>
      <protection locked="0"/>
    </xf>
    <xf numFmtId="49" fontId="12" fillId="3" borderId="13" xfId="0" applyNumberFormat="1" applyFont="1" applyFill="1" applyBorder="1" applyAlignment="1" applyProtection="1">
      <alignment horizontal="center" vertical="center" wrapText="1"/>
      <protection locked="0"/>
    </xf>
    <xf numFmtId="49" fontId="12" fillId="3" borderId="14" xfId="0" applyNumberFormat="1" applyFont="1" applyFill="1" applyBorder="1" applyAlignment="1" applyProtection="1">
      <alignment horizontal="center" vertical="center" wrapText="1"/>
      <protection locked="0"/>
    </xf>
    <xf numFmtId="49" fontId="12" fillId="0" borderId="31" xfId="0" applyNumberFormat="1" applyFont="1" applyFill="1" applyBorder="1" applyAlignment="1" applyProtection="1">
      <alignment horizontal="center" vertical="center" wrapText="1"/>
    </xf>
    <xf numFmtId="49" fontId="12" fillId="0" borderId="14" xfId="0" applyNumberFormat="1" applyFont="1" applyFill="1" applyBorder="1" applyAlignment="1" applyProtection="1">
      <alignment horizontal="center" vertical="center" wrapText="1"/>
    </xf>
    <xf numFmtId="49" fontId="12" fillId="0" borderId="18" xfId="0" applyNumberFormat="1" applyFont="1" applyFill="1" applyBorder="1" applyAlignment="1" applyProtection="1">
      <alignment horizontal="center" vertical="center" wrapText="1"/>
    </xf>
    <xf numFmtId="49" fontId="12" fillId="0" borderId="32" xfId="0" applyNumberFormat="1" applyFont="1" applyFill="1" applyBorder="1" applyAlignment="1" applyProtection="1">
      <alignment horizontal="center" vertical="center" wrapText="1"/>
    </xf>
    <xf numFmtId="49" fontId="12" fillId="0" borderId="21" xfId="0" applyNumberFormat="1" applyFont="1" applyFill="1" applyBorder="1" applyAlignment="1" applyProtection="1">
      <alignment horizontal="center" vertical="center" wrapText="1"/>
    </xf>
    <xf numFmtId="49" fontId="12" fillId="0" borderId="33" xfId="0" applyNumberFormat="1" applyFont="1" applyFill="1" applyBorder="1" applyAlignment="1" applyProtection="1">
      <alignment horizontal="center" vertical="center" wrapText="1"/>
    </xf>
    <xf numFmtId="49" fontId="12" fillId="0" borderId="34" xfId="0" applyNumberFormat="1" applyFont="1" applyFill="1" applyBorder="1" applyAlignment="1" applyProtection="1">
      <alignment horizontal="center" vertical="center" wrapText="1"/>
    </xf>
    <xf numFmtId="49" fontId="12" fillId="0" borderId="35" xfId="0" applyNumberFormat="1" applyFont="1" applyFill="1" applyBorder="1" applyAlignment="1" applyProtection="1">
      <alignment horizontal="center" vertical="center" wrapText="1"/>
    </xf>
    <xf numFmtId="49" fontId="12" fillId="0" borderId="36" xfId="0" applyNumberFormat="1" applyFont="1" applyBorder="1" applyAlignment="1" applyProtection="1">
      <alignment horizontal="left" vertical="center" wrapText="1"/>
    </xf>
    <xf numFmtId="49" fontId="12" fillId="0" borderId="37" xfId="0" applyNumberFormat="1" applyFont="1" applyBorder="1" applyAlignment="1" applyProtection="1">
      <alignment horizontal="left" vertical="center" wrapText="1"/>
    </xf>
    <xf numFmtId="0" fontId="12" fillId="0" borderId="0" xfId="0" applyFont="1" applyFill="1" applyBorder="1" applyAlignment="1" applyProtection="1">
      <alignment horizontal="left" vertical="top" wrapText="1"/>
      <protection locked="0"/>
    </xf>
    <xf numFmtId="49" fontId="12" fillId="0" borderId="31" xfId="0" applyNumberFormat="1" applyFont="1" applyFill="1" applyBorder="1" applyAlignment="1" applyProtection="1">
      <alignment horizontal="left" vertical="center" wrapText="1"/>
    </xf>
    <xf numFmtId="49" fontId="12" fillId="0" borderId="14" xfId="0" applyNumberFormat="1" applyFont="1" applyFill="1" applyBorder="1" applyAlignment="1" applyProtection="1">
      <alignment horizontal="left" vertical="center" wrapText="1"/>
    </xf>
    <xf numFmtId="3" fontId="12" fillId="2" borderId="17" xfId="0" applyNumberFormat="1" applyFont="1" applyFill="1" applyBorder="1" applyAlignment="1" applyProtection="1">
      <alignment horizontal="left" vertical="center" wrapText="1"/>
      <protection locked="0"/>
    </xf>
    <xf numFmtId="3" fontId="12" fillId="2" borderId="13" xfId="0" applyNumberFormat="1" applyFont="1" applyFill="1" applyBorder="1" applyAlignment="1" applyProtection="1">
      <alignment horizontal="left" vertical="center" wrapText="1"/>
      <protection locked="0"/>
    </xf>
    <xf numFmtId="3" fontId="12" fillId="2" borderId="14" xfId="0" applyNumberFormat="1" applyFont="1" applyFill="1" applyBorder="1" applyAlignment="1" applyProtection="1">
      <alignment horizontal="left" vertical="center" wrapText="1"/>
      <protection locked="0"/>
    </xf>
    <xf numFmtId="49" fontId="12" fillId="2" borderId="38" xfId="0" applyNumberFormat="1" applyFont="1" applyFill="1" applyBorder="1" applyAlignment="1" applyProtection="1">
      <alignment horizontal="left" vertical="center" wrapText="1"/>
      <protection locked="0"/>
    </xf>
    <xf numFmtId="49" fontId="12" fillId="2" borderId="39" xfId="0" applyNumberFormat="1" applyFont="1" applyFill="1" applyBorder="1" applyAlignment="1" applyProtection="1">
      <alignment horizontal="left" vertical="center" wrapText="1"/>
      <protection locked="0"/>
    </xf>
    <xf numFmtId="49" fontId="12" fillId="2" borderId="40" xfId="0" applyNumberFormat="1" applyFont="1" applyFill="1" applyBorder="1" applyAlignment="1" applyProtection="1">
      <alignment horizontal="left" vertical="center" wrapText="1"/>
      <protection locked="0"/>
    </xf>
    <xf numFmtId="49" fontId="12" fillId="2" borderId="41" xfId="0" applyNumberFormat="1" applyFont="1" applyFill="1" applyBorder="1" applyAlignment="1" applyProtection="1">
      <alignment horizontal="left" vertical="center" wrapText="1"/>
      <protection locked="0"/>
    </xf>
    <xf numFmtId="49" fontId="12" fillId="2" borderId="42" xfId="0" applyNumberFormat="1" applyFont="1" applyFill="1" applyBorder="1" applyAlignment="1" applyProtection="1">
      <alignment horizontal="left" vertical="center" wrapText="1"/>
      <protection locked="0"/>
    </xf>
    <xf numFmtId="49" fontId="12" fillId="2" borderId="9" xfId="0" applyNumberFormat="1" applyFont="1" applyFill="1" applyBorder="1" applyAlignment="1" applyProtection="1">
      <alignment horizontal="left" vertical="center" wrapText="1"/>
      <protection locked="0"/>
    </xf>
    <xf numFmtId="3" fontId="12" fillId="2" borderId="6" xfId="0" applyNumberFormat="1" applyFont="1" applyFill="1" applyBorder="1" applyAlignment="1" applyProtection="1">
      <alignment horizontal="left" vertical="center" wrapText="1"/>
      <protection locked="0"/>
    </xf>
    <xf numFmtId="3" fontId="12" fillId="2" borderId="11" xfId="0" applyNumberFormat="1" applyFont="1" applyFill="1" applyBorder="1" applyAlignment="1" applyProtection="1">
      <alignment horizontal="left" vertical="center" wrapText="1"/>
      <protection locked="0"/>
    </xf>
    <xf numFmtId="49" fontId="12" fillId="2" borderId="43" xfId="0" applyNumberFormat="1" applyFont="1" applyFill="1" applyBorder="1" applyAlignment="1" applyProtection="1">
      <alignment horizontal="left" vertical="center" wrapText="1"/>
      <protection locked="0"/>
    </xf>
    <xf numFmtId="49" fontId="12" fillId="2" borderId="10" xfId="0" applyNumberFormat="1" applyFont="1" applyFill="1" applyBorder="1" applyAlignment="1" applyProtection="1">
      <alignment horizontal="left" vertical="center" wrapText="1"/>
      <protection locked="0"/>
    </xf>
    <xf numFmtId="49" fontId="12" fillId="0" borderId="8" xfId="0" applyNumberFormat="1" applyFont="1" applyFill="1" applyBorder="1" applyAlignment="1" applyProtection="1">
      <alignment horizontal="left" vertical="center" wrapText="1"/>
    </xf>
    <xf numFmtId="49" fontId="12" fillId="0" borderId="9" xfId="0" applyNumberFormat="1" applyFont="1" applyFill="1" applyBorder="1" applyAlignment="1" applyProtection="1">
      <alignment horizontal="left" vertical="center" wrapText="1"/>
    </xf>
    <xf numFmtId="0" fontId="13" fillId="0" borderId="0" xfId="0" applyFont="1" applyBorder="1" applyAlignment="1" applyProtection="1">
      <alignment horizontal="left" wrapText="1"/>
    </xf>
    <xf numFmtId="0" fontId="12" fillId="0" borderId="52" xfId="0" applyFont="1" applyBorder="1" applyAlignment="1" applyProtection="1">
      <alignment horizontal="left" vertical="center" wrapText="1"/>
    </xf>
    <xf numFmtId="0" fontId="12" fillId="0" borderId="10" xfId="0" applyFont="1" applyBorder="1" applyAlignment="1" applyProtection="1">
      <alignment horizontal="left" vertical="center" wrapText="1"/>
    </xf>
    <xf numFmtId="49" fontId="12" fillId="2" borderId="10" xfId="0" applyNumberFormat="1" applyFont="1" applyFill="1" applyBorder="1" applyAlignment="1" applyProtection="1">
      <alignment horizontal="left" vertical="top" wrapText="1"/>
      <protection locked="0"/>
    </xf>
    <xf numFmtId="49" fontId="12" fillId="2" borderId="44" xfId="0" applyNumberFormat="1" applyFont="1" applyFill="1" applyBorder="1" applyAlignment="1" applyProtection="1">
      <alignment horizontal="left" vertical="top" wrapText="1"/>
      <protection locked="0"/>
    </xf>
    <xf numFmtId="0" fontId="12" fillId="0" borderId="49" xfId="0" applyFont="1" applyBorder="1" applyAlignment="1" applyProtection="1">
      <alignment horizontal="left" vertical="center" wrapText="1"/>
    </xf>
    <xf numFmtId="0" fontId="12" fillId="0" borderId="6" xfId="0" applyFont="1" applyBorder="1" applyAlignment="1" applyProtection="1">
      <alignment horizontal="left" vertical="center" wrapText="1"/>
    </xf>
    <xf numFmtId="0" fontId="12" fillId="0" borderId="51" xfId="0" applyFont="1" applyBorder="1" applyAlignment="1" applyProtection="1">
      <alignment horizontal="left" vertical="center" wrapText="1"/>
    </xf>
    <xf numFmtId="0" fontId="12" fillId="0" borderId="12" xfId="0" applyFont="1" applyBorder="1" applyAlignment="1" applyProtection="1">
      <alignment horizontal="left" vertical="center" wrapText="1"/>
    </xf>
    <xf numFmtId="0" fontId="12" fillId="2" borderId="12" xfId="0" applyNumberFormat="1" applyFont="1" applyFill="1" applyBorder="1" applyAlignment="1" applyProtection="1">
      <alignment horizontal="left" vertical="top" wrapText="1"/>
      <protection locked="0"/>
    </xf>
    <xf numFmtId="0" fontId="12" fillId="2" borderId="46" xfId="0" applyNumberFormat="1" applyFont="1" applyFill="1" applyBorder="1" applyAlignment="1" applyProtection="1">
      <alignment horizontal="left" vertical="top" wrapText="1"/>
      <protection locked="0"/>
    </xf>
    <xf numFmtId="9" fontId="12" fillId="6" borderId="12" xfId="0" applyNumberFormat="1" applyFont="1" applyFill="1" applyBorder="1" applyAlignment="1" applyProtection="1">
      <alignment horizontal="center" vertical="center" wrapText="1"/>
    </xf>
    <xf numFmtId="9" fontId="12" fillId="6" borderId="46" xfId="0" applyNumberFormat="1" applyFont="1" applyFill="1" applyBorder="1" applyAlignment="1" applyProtection="1">
      <alignment horizontal="center" vertical="center" wrapText="1"/>
    </xf>
    <xf numFmtId="4" fontId="12" fillId="0" borderId="10" xfId="0" applyNumberFormat="1" applyFont="1" applyFill="1" applyBorder="1" applyAlignment="1" applyProtection="1">
      <alignment horizontal="center" vertical="top" wrapText="1"/>
    </xf>
    <xf numFmtId="0" fontId="12" fillId="0" borderId="10" xfId="0" applyFont="1" applyFill="1" applyBorder="1" applyAlignment="1" applyProtection="1">
      <alignment horizontal="center" vertical="top" wrapText="1"/>
    </xf>
    <xf numFmtId="0" fontId="12" fillId="0" borderId="44" xfId="0" applyFont="1" applyFill="1" applyBorder="1" applyAlignment="1" applyProtection="1">
      <alignment horizontal="center" vertical="top" wrapText="1"/>
    </xf>
    <xf numFmtId="0" fontId="12" fillId="0" borderId="0" xfId="0" applyFont="1" applyFill="1" applyBorder="1" applyAlignment="1" applyProtection="1">
      <alignment horizontal="center" vertical="top" wrapText="1"/>
    </xf>
    <xf numFmtId="164" fontId="12" fillId="6" borderId="12" xfId="0" applyNumberFormat="1" applyFont="1" applyFill="1" applyBorder="1" applyAlignment="1" applyProtection="1">
      <alignment horizontal="center" vertical="center" wrapText="1"/>
    </xf>
    <xf numFmtId="9" fontId="12" fillId="0" borderId="0" xfId="0" applyNumberFormat="1" applyFont="1" applyFill="1" applyBorder="1" applyAlignment="1" applyProtection="1">
      <alignment horizontal="center" vertical="center" wrapText="1"/>
    </xf>
    <xf numFmtId="0" fontId="12" fillId="0" borderId="68" xfId="0" applyFont="1" applyFill="1" applyBorder="1" applyAlignment="1" applyProtection="1">
      <alignment horizontal="center" vertical="top" wrapText="1"/>
    </xf>
    <xf numFmtId="0" fontId="12" fillId="0" borderId="70" xfId="0" applyFont="1" applyFill="1" applyBorder="1" applyAlignment="1" applyProtection="1">
      <alignment horizontal="center" vertical="top" wrapText="1"/>
    </xf>
    <xf numFmtId="0" fontId="9" fillId="0" borderId="0" xfId="0" applyFont="1" applyBorder="1" applyAlignment="1" applyProtection="1">
      <alignment horizontal="left" vertical="top" wrapText="1"/>
    </xf>
    <xf numFmtId="0" fontId="19" fillId="0" borderId="0" xfId="0" applyFont="1" applyBorder="1" applyAlignment="1" applyProtection="1">
      <alignment horizontal="left" vertical="top" wrapText="1"/>
    </xf>
    <xf numFmtId="9" fontId="12" fillId="6" borderId="6" xfId="0" applyNumberFormat="1" applyFont="1" applyFill="1" applyBorder="1" applyAlignment="1" applyProtection="1">
      <alignment horizontal="center" vertical="center" wrapText="1"/>
    </xf>
    <xf numFmtId="9" fontId="12" fillId="6" borderId="11" xfId="0" applyNumberFormat="1" applyFont="1" applyFill="1" applyBorder="1" applyAlignment="1" applyProtection="1">
      <alignment horizontal="center" vertical="center" wrapText="1"/>
    </xf>
    <xf numFmtId="4" fontId="13" fillId="0" borderId="0" xfId="0" applyNumberFormat="1" applyFont="1" applyFill="1" applyBorder="1" applyAlignment="1" applyProtection="1">
      <alignment horizontal="right" vertical="center" wrapText="1"/>
    </xf>
    <xf numFmtId="9" fontId="12" fillId="6" borderId="10" xfId="0" applyNumberFormat="1" applyFont="1" applyFill="1" applyBorder="1" applyAlignment="1" applyProtection="1">
      <alignment horizontal="center" vertical="center" wrapText="1"/>
    </xf>
    <xf numFmtId="9" fontId="12" fillId="6" borderId="44" xfId="0" applyNumberFormat="1" applyFont="1" applyFill="1" applyBorder="1" applyAlignment="1" applyProtection="1">
      <alignment horizontal="center" vertical="center" wrapText="1"/>
    </xf>
    <xf numFmtId="4" fontId="12" fillId="0" borderId="10" xfId="13" applyNumberFormat="1" applyFont="1" applyFill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center" vertical="center" wrapText="1"/>
    </xf>
    <xf numFmtId="0" fontId="12" fillId="0" borderId="44" xfId="0" applyFont="1" applyBorder="1" applyAlignment="1" applyProtection="1">
      <alignment horizontal="center" vertical="center" wrapText="1"/>
    </xf>
    <xf numFmtId="0" fontId="12" fillId="0" borderId="6" xfId="0" applyFont="1" applyBorder="1" applyAlignment="1" applyProtection="1">
      <alignment horizontal="center" vertical="center" wrapText="1"/>
    </xf>
    <xf numFmtId="0" fontId="12" fillId="0" borderId="11" xfId="0" applyFont="1" applyBorder="1" applyAlignment="1" applyProtection="1">
      <alignment horizontal="center" vertical="center" wrapText="1"/>
    </xf>
    <xf numFmtId="0" fontId="12" fillId="3" borderId="6" xfId="0" applyFont="1" applyFill="1" applyBorder="1" applyAlignment="1" applyProtection="1">
      <alignment horizontal="left" vertical="center" wrapText="1"/>
      <protection locked="0"/>
    </xf>
    <xf numFmtId="0" fontId="12" fillId="3" borderId="11" xfId="0" applyFont="1" applyFill="1" applyBorder="1" applyAlignment="1" applyProtection="1">
      <alignment horizontal="left" vertical="center" wrapText="1"/>
      <protection locked="0"/>
    </xf>
    <xf numFmtId="0" fontId="14" fillId="0" borderId="52" xfId="0" applyFont="1" applyFill="1" applyBorder="1" applyAlignment="1" applyProtection="1">
      <alignment horizontal="left" vertical="center" wrapText="1"/>
    </xf>
    <xf numFmtId="0" fontId="14" fillId="0" borderId="10" xfId="0" applyFont="1" applyFill="1" applyBorder="1" applyAlignment="1" applyProtection="1">
      <alignment horizontal="left" vertical="center" wrapText="1"/>
    </xf>
    <xf numFmtId="0" fontId="14" fillId="0" borderId="49" xfId="0" applyFont="1" applyFill="1" applyBorder="1" applyAlignment="1" applyProtection="1">
      <alignment horizontal="left" vertical="center" wrapText="1"/>
    </xf>
    <xf numFmtId="0" fontId="14" fillId="0" borderId="6" xfId="0" applyFont="1" applyFill="1" applyBorder="1" applyAlignment="1" applyProtection="1">
      <alignment horizontal="left" vertical="center" wrapText="1"/>
    </xf>
    <xf numFmtId="0" fontId="12" fillId="0" borderId="36" xfId="0" applyFont="1" applyFill="1" applyBorder="1" applyAlignment="1" applyProtection="1">
      <alignment horizontal="left" vertical="center" wrapText="1"/>
    </xf>
    <xf numFmtId="0" fontId="12" fillId="0" borderId="37" xfId="0" applyFont="1" applyFill="1" applyBorder="1" applyAlignment="1" applyProtection="1">
      <alignment horizontal="left" vertical="center" wrapText="1"/>
    </xf>
    <xf numFmtId="14" fontId="12" fillId="2" borderId="38" xfId="0" applyNumberFormat="1" applyFont="1" applyFill="1" applyBorder="1" applyAlignment="1" applyProtection="1">
      <alignment horizontal="left" vertical="center" wrapText="1"/>
      <protection locked="0"/>
    </xf>
    <xf numFmtId="14" fontId="12" fillId="2" borderId="37" xfId="0" applyNumberFormat="1" applyFont="1" applyFill="1" applyBorder="1" applyAlignment="1" applyProtection="1">
      <alignment horizontal="left" vertical="center" wrapText="1"/>
      <protection locked="0"/>
    </xf>
    <xf numFmtId="14" fontId="12" fillId="2" borderId="40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52" xfId="0" applyFont="1" applyBorder="1" applyAlignment="1" applyProtection="1">
      <alignment horizontal="left"/>
    </xf>
    <xf numFmtId="0" fontId="12" fillId="0" borderId="10" xfId="0" applyFont="1" applyBorder="1" applyAlignment="1" applyProtection="1">
      <alignment horizontal="left"/>
    </xf>
    <xf numFmtId="0" fontId="12" fillId="3" borderId="10" xfId="0" applyFont="1" applyFill="1" applyBorder="1" applyAlignment="1" applyProtection="1">
      <alignment horizontal="left"/>
      <protection locked="0"/>
    </xf>
    <xf numFmtId="0" fontId="12" fillId="3" borderId="44" xfId="0" applyFont="1" applyFill="1" applyBorder="1" applyAlignment="1" applyProtection="1">
      <alignment horizontal="left"/>
      <protection locked="0"/>
    </xf>
    <xf numFmtId="0" fontId="12" fillId="3" borderId="6" xfId="0" applyFont="1" applyFill="1" applyBorder="1" applyAlignment="1" applyProtection="1">
      <alignment horizontal="center" vertical="top" wrapText="1"/>
      <protection locked="0"/>
    </xf>
    <xf numFmtId="0" fontId="12" fillId="3" borderId="11" xfId="0" applyFont="1" applyFill="1" applyBorder="1" applyAlignment="1" applyProtection="1">
      <alignment horizontal="center" vertical="top" wrapText="1"/>
      <protection locked="0"/>
    </xf>
    <xf numFmtId="0" fontId="12" fillId="3" borderId="6" xfId="0" applyFont="1" applyFill="1" applyBorder="1" applyAlignment="1" applyProtection="1">
      <alignment horizontal="left" vertical="center"/>
      <protection locked="0"/>
    </xf>
    <xf numFmtId="0" fontId="12" fillId="3" borderId="11" xfId="0" applyFont="1" applyFill="1" applyBorder="1" applyAlignment="1" applyProtection="1">
      <alignment horizontal="left" vertical="center"/>
      <protection locked="0"/>
    </xf>
    <xf numFmtId="0" fontId="12" fillId="3" borderId="12" xfId="0" applyFont="1" applyFill="1" applyBorder="1" applyAlignment="1" applyProtection="1">
      <alignment horizontal="left" vertical="center"/>
      <protection locked="0"/>
    </xf>
    <xf numFmtId="0" fontId="12" fillId="3" borderId="46" xfId="0" applyFont="1" applyFill="1" applyBorder="1" applyAlignment="1" applyProtection="1">
      <alignment horizontal="left" vertical="center"/>
      <protection locked="0"/>
    </xf>
    <xf numFmtId="0" fontId="12" fillId="3" borderId="12" xfId="0" applyFont="1" applyFill="1" applyBorder="1" applyAlignment="1" applyProtection="1">
      <alignment horizontal="center" vertical="top" wrapText="1"/>
      <protection locked="0"/>
    </xf>
    <xf numFmtId="0" fontId="12" fillId="3" borderId="46" xfId="0" applyFont="1" applyFill="1" applyBorder="1" applyAlignment="1" applyProtection="1">
      <alignment horizontal="center" vertical="top" wrapText="1"/>
      <protection locked="0"/>
    </xf>
    <xf numFmtId="0" fontId="9" fillId="0" borderId="19" xfId="0" applyFont="1" applyBorder="1" applyAlignment="1" applyProtection="1">
      <alignment horizontal="left" vertical="top" wrapText="1"/>
    </xf>
    <xf numFmtId="0" fontId="19" fillId="0" borderId="19" xfId="0" applyFont="1" applyBorder="1" applyAlignment="1" applyProtection="1">
      <alignment horizontal="left" vertical="top" wrapText="1"/>
    </xf>
    <xf numFmtId="1" fontId="27" fillId="3" borderId="50" xfId="0" applyNumberFormat="1" applyFont="1" applyFill="1" applyBorder="1" applyAlignment="1" applyProtection="1">
      <alignment horizontal="center" vertical="center"/>
      <protection locked="0"/>
    </xf>
    <xf numFmtId="1" fontId="27" fillId="3" borderId="4" xfId="0" applyNumberFormat="1" applyFont="1" applyFill="1" applyBorder="1" applyAlignment="1" applyProtection="1">
      <alignment horizontal="center" vertical="center"/>
      <protection locked="0"/>
    </xf>
    <xf numFmtId="1" fontId="27" fillId="3" borderId="5" xfId="0" applyNumberFormat="1" applyFont="1" applyFill="1" applyBorder="1" applyAlignment="1" applyProtection="1">
      <alignment horizontal="center" vertical="center"/>
      <protection locked="0"/>
    </xf>
    <xf numFmtId="0" fontId="25" fillId="9" borderId="49" xfId="0" applyFont="1" applyFill="1" applyBorder="1" applyAlignment="1" applyProtection="1">
      <alignment horizontal="center" vertical="top" wrapText="1"/>
    </xf>
    <xf numFmtId="0" fontId="25" fillId="9" borderId="7" xfId="0" applyFont="1" applyFill="1" applyBorder="1" applyAlignment="1" applyProtection="1">
      <alignment horizontal="center" vertical="top" wrapText="1"/>
    </xf>
    <xf numFmtId="0" fontId="25" fillId="9" borderId="6" xfId="0" applyFont="1" applyFill="1" applyBorder="1" applyAlignment="1" applyProtection="1">
      <alignment horizontal="center" vertical="top" wrapText="1"/>
    </xf>
    <xf numFmtId="0" fontId="25" fillId="9" borderId="11" xfId="0" applyFont="1" applyFill="1" applyBorder="1" applyAlignment="1" applyProtection="1">
      <alignment horizontal="center" vertical="top" wrapText="1"/>
    </xf>
    <xf numFmtId="0" fontId="15" fillId="0" borderId="0" xfId="0" applyFont="1" applyProtection="1"/>
    <xf numFmtId="4" fontId="25" fillId="0" borderId="0" xfId="0" applyNumberFormat="1" applyFont="1" applyAlignment="1" applyProtection="1">
      <alignment horizontal="right"/>
    </xf>
    <xf numFmtId="0" fontId="25" fillId="0" borderId="0" xfId="0" applyFont="1" applyBorder="1" applyAlignment="1" applyProtection="1">
      <alignment horizontal="right"/>
    </xf>
    <xf numFmtId="4" fontId="26" fillId="2" borderId="52" xfId="0" applyNumberFormat="1" applyFont="1" applyFill="1" applyBorder="1" applyAlignment="1" applyProtection="1">
      <alignment horizontal="center" vertical="top"/>
      <protection locked="0"/>
    </xf>
    <xf numFmtId="4" fontId="27" fillId="2" borderId="10" xfId="0" applyNumberFormat="1" applyFont="1" applyFill="1" applyBorder="1" applyAlignment="1" applyProtection="1">
      <alignment horizontal="center" vertical="top"/>
      <protection locked="0"/>
    </xf>
    <xf numFmtId="0" fontId="27" fillId="8" borderId="41" xfId="0" applyFont="1" applyFill="1" applyBorder="1" applyAlignment="1" applyProtection="1">
      <alignment horizontal="center" vertical="center"/>
    </xf>
    <xf numFmtId="0" fontId="27" fillId="8" borderId="9" xfId="0" applyFont="1" applyFill="1" applyBorder="1" applyAlignment="1" applyProtection="1">
      <alignment horizontal="center" vertical="center"/>
    </xf>
    <xf numFmtId="1" fontId="27" fillId="3" borderId="54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Fill="1" applyAlignment="1">
      <alignment horizontal="left" wrapText="1"/>
    </xf>
    <xf numFmtId="0" fontId="23" fillId="0" borderId="0" xfId="0" applyNumberFormat="1" applyFont="1" applyAlignment="1">
      <alignment horizontal="left" wrapText="1"/>
    </xf>
    <xf numFmtId="0" fontId="38" fillId="0" borderId="0" xfId="0" applyFont="1" applyFill="1" applyAlignment="1">
      <alignment horizontal="left" wrapText="1"/>
    </xf>
    <xf numFmtId="0" fontId="29" fillId="8" borderId="8" xfId="0" applyFont="1" applyFill="1" applyBorder="1" applyAlignment="1" applyProtection="1">
      <alignment horizontal="left" vertical="center" wrapText="1"/>
    </xf>
    <xf numFmtId="0" fontId="29" fillId="8" borderId="9" xfId="0" applyFont="1" applyFill="1" applyBorder="1" applyAlignment="1" applyProtection="1">
      <alignment horizontal="left" vertical="center" wrapText="1"/>
    </xf>
    <xf numFmtId="0" fontId="29" fillId="8" borderId="31" xfId="0" applyFont="1" applyFill="1" applyBorder="1" applyAlignment="1" applyProtection="1">
      <alignment horizontal="left" vertical="center" wrapText="1"/>
    </xf>
    <xf numFmtId="0" fontId="29" fillId="8" borderId="14" xfId="0" applyFont="1" applyFill="1" applyBorder="1" applyAlignment="1" applyProtection="1">
      <alignment horizontal="left" vertical="center" wrapText="1"/>
    </xf>
    <xf numFmtId="0" fontId="29" fillId="8" borderId="36" xfId="0" applyFont="1" applyFill="1" applyBorder="1" applyAlignment="1" applyProtection="1">
      <alignment horizontal="left" vertical="center" wrapText="1"/>
    </xf>
    <xf numFmtId="0" fontId="29" fillId="8" borderId="37" xfId="0" applyFont="1" applyFill="1" applyBorder="1" applyAlignment="1" applyProtection="1">
      <alignment horizontal="left" vertical="center" wrapText="1"/>
    </xf>
    <xf numFmtId="0" fontId="23" fillId="0" borderId="0" xfId="0" applyFont="1" applyAlignment="1">
      <alignment horizontal="left" vertical="top"/>
    </xf>
    <xf numFmtId="0" fontId="23" fillId="0" borderId="0" xfId="0" applyFont="1" applyAlignment="1">
      <alignment horizontal="left" vertical="top" wrapText="1"/>
    </xf>
    <xf numFmtId="0" fontId="31" fillId="8" borderId="31" xfId="0" applyFont="1" applyFill="1" applyBorder="1" applyAlignment="1" applyProtection="1">
      <alignment horizontal="left" vertical="center" wrapText="1"/>
    </xf>
    <xf numFmtId="0" fontId="31" fillId="8" borderId="14" xfId="0" applyFont="1" applyFill="1" applyBorder="1" applyAlignment="1" applyProtection="1">
      <alignment horizontal="left" vertical="center" wrapText="1"/>
    </xf>
    <xf numFmtId="0" fontId="12" fillId="0" borderId="21" xfId="0" applyFont="1" applyBorder="1" applyAlignment="1">
      <alignment vertical="center" wrapText="1"/>
    </xf>
    <xf numFmtId="0" fontId="12" fillId="0" borderId="0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5" fillId="0" borderId="1" xfId="0" applyFont="1" applyBorder="1" applyAlignment="1">
      <alignment horizontal="left" vertical="center"/>
    </xf>
    <xf numFmtId="0" fontId="14" fillId="0" borderId="18" xfId="0" applyFont="1" applyBorder="1" applyAlignment="1">
      <alignment horizontal="left" vertical="center" wrapText="1"/>
    </xf>
    <xf numFmtId="0" fontId="12" fillId="0" borderId="19" xfId="0" applyFont="1" applyBorder="1" applyAlignment="1">
      <alignment horizontal="left" vertical="center" wrapText="1"/>
    </xf>
    <xf numFmtId="0" fontId="12" fillId="0" borderId="20" xfId="0" applyFont="1" applyBorder="1" applyAlignment="1">
      <alignment horizontal="left" vertical="center" wrapText="1"/>
    </xf>
    <xf numFmtId="0" fontId="12" fillId="0" borderId="21" xfId="0" applyFont="1" applyBorder="1" applyAlignment="1">
      <alignment horizontal="left" vertical="center" wrapText="1"/>
    </xf>
    <xf numFmtId="0" fontId="12" fillId="0" borderId="48" xfId="0" applyFont="1" applyBorder="1" applyAlignment="1">
      <alignment horizontal="left" vertical="center" wrapText="1"/>
    </xf>
    <xf numFmtId="0" fontId="14" fillId="0" borderId="19" xfId="0" applyFont="1" applyBorder="1" applyAlignment="1">
      <alignment horizontal="left" vertical="center" wrapText="1"/>
    </xf>
    <xf numFmtId="0" fontId="14" fillId="0" borderId="20" xfId="0" applyFont="1" applyBorder="1" applyAlignment="1">
      <alignment horizontal="left" vertical="center" wrapText="1"/>
    </xf>
    <xf numFmtId="0" fontId="12" fillId="0" borderId="22" xfId="0" applyFont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0" fontId="12" fillId="0" borderId="16" xfId="0" applyFont="1" applyBorder="1" applyAlignment="1">
      <alignment vertical="center" wrapText="1"/>
    </xf>
    <xf numFmtId="0" fontId="12" fillId="0" borderId="21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48" xfId="0" applyFont="1" applyBorder="1" applyAlignment="1">
      <alignment vertical="center"/>
    </xf>
    <xf numFmtId="0" fontId="16" fillId="0" borderId="22" xfId="0" applyFont="1" applyBorder="1" applyAlignment="1">
      <alignment vertical="center" wrapText="1"/>
    </xf>
    <xf numFmtId="0" fontId="16" fillId="0" borderId="1" xfId="0" applyFont="1" applyBorder="1" applyAlignment="1">
      <alignment vertical="center" wrapText="1"/>
    </xf>
    <xf numFmtId="0" fontId="16" fillId="0" borderId="16" xfId="0" applyFont="1" applyBorder="1" applyAlignment="1">
      <alignment vertical="center" wrapText="1"/>
    </xf>
    <xf numFmtId="0" fontId="12" fillId="0" borderId="22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2" fillId="0" borderId="16" xfId="0" applyFont="1" applyBorder="1" applyAlignment="1">
      <alignment horizontal="left" vertical="top" wrapText="1"/>
    </xf>
    <xf numFmtId="0" fontId="12" fillId="2" borderId="8" xfId="0" applyFont="1" applyFill="1" applyBorder="1" applyAlignment="1" applyProtection="1">
      <alignment horizontal="center" vertical="center" wrapText="1"/>
      <protection locked="0"/>
    </xf>
    <xf numFmtId="0" fontId="12" fillId="2" borderId="42" xfId="0" applyFont="1" applyFill="1" applyBorder="1" applyAlignment="1" applyProtection="1">
      <alignment horizontal="center" vertical="center" wrapText="1"/>
      <protection locked="0"/>
    </xf>
    <xf numFmtId="0" fontId="12" fillId="2" borderId="43" xfId="0" applyFont="1" applyFill="1" applyBorder="1" applyAlignment="1" applyProtection="1">
      <alignment horizontal="center" vertical="center" wrapText="1"/>
      <protection locked="0"/>
    </xf>
    <xf numFmtId="0" fontId="12" fillId="2" borderId="31" xfId="0" applyFont="1" applyFill="1" applyBorder="1" applyAlignment="1" applyProtection="1">
      <alignment horizontal="center" vertical="center"/>
      <protection locked="0"/>
    </xf>
    <xf numFmtId="0" fontId="12" fillId="3" borderId="13" xfId="0" applyFont="1" applyFill="1" applyBorder="1" applyAlignment="1" applyProtection="1">
      <alignment horizontal="center" vertical="center"/>
      <protection locked="0"/>
    </xf>
    <xf numFmtId="0" fontId="12" fillId="3" borderId="15" xfId="0" applyFont="1" applyFill="1" applyBorder="1" applyAlignment="1" applyProtection="1">
      <alignment horizontal="center" vertical="center"/>
      <protection locked="0"/>
    </xf>
    <xf numFmtId="0" fontId="12" fillId="2" borderId="36" xfId="0" applyFont="1" applyFill="1" applyBorder="1" applyAlignment="1" applyProtection="1">
      <alignment horizontal="center" vertical="center"/>
      <protection locked="0"/>
    </xf>
    <xf numFmtId="0" fontId="12" fillId="3" borderId="39" xfId="0" applyFont="1" applyFill="1" applyBorder="1" applyAlignment="1" applyProtection="1">
      <alignment horizontal="center" vertical="center"/>
      <protection locked="0"/>
    </xf>
    <xf numFmtId="0" fontId="12" fillId="3" borderId="40" xfId="0" applyFont="1" applyFill="1" applyBorder="1" applyAlignment="1" applyProtection="1">
      <alignment horizontal="center" vertical="center"/>
      <protection locked="0"/>
    </xf>
    <xf numFmtId="0" fontId="14" fillId="2" borderId="51" xfId="0" applyFont="1" applyFill="1" applyBorder="1" applyAlignment="1" applyProtection="1">
      <alignment horizontal="left" vertical="center" wrapText="1"/>
      <protection locked="0"/>
    </xf>
    <xf numFmtId="0" fontId="12" fillId="2" borderId="12" xfId="0" applyFont="1" applyFill="1" applyBorder="1" applyAlignment="1" applyProtection="1">
      <alignment horizontal="left" vertical="center" wrapText="1"/>
      <protection locked="0"/>
    </xf>
    <xf numFmtId="0" fontId="13" fillId="0" borderId="0" xfId="0" applyFont="1" applyProtection="1"/>
    <xf numFmtId="14" fontId="12" fillId="11" borderId="41" xfId="0" applyNumberFormat="1" applyFont="1" applyFill="1" applyBorder="1" applyAlignment="1" applyProtection="1">
      <alignment horizontal="left" vertical="center" wrapText="1"/>
    </xf>
    <xf numFmtId="14" fontId="12" fillId="11" borderId="42" xfId="0" applyNumberFormat="1" applyFont="1" applyFill="1" applyBorder="1" applyAlignment="1" applyProtection="1">
      <alignment horizontal="left" vertical="center" wrapText="1"/>
    </xf>
    <xf numFmtId="14" fontId="12" fillId="11" borderId="43" xfId="0" applyNumberFormat="1" applyFont="1" applyFill="1" applyBorder="1" applyAlignment="1" applyProtection="1">
      <alignment horizontal="left" vertical="center" wrapText="1"/>
    </xf>
    <xf numFmtId="14" fontId="12" fillId="11" borderId="17" xfId="0" applyNumberFormat="1" applyFont="1" applyFill="1" applyBorder="1" applyAlignment="1" applyProtection="1">
      <alignment horizontal="left" vertical="center" wrapText="1"/>
    </xf>
    <xf numFmtId="14" fontId="12" fillId="11" borderId="13" xfId="0" applyNumberFormat="1" applyFont="1" applyFill="1" applyBorder="1" applyAlignment="1" applyProtection="1">
      <alignment horizontal="left" vertical="center" wrapText="1"/>
    </xf>
    <xf numFmtId="14" fontId="12" fillId="11" borderId="15" xfId="0" applyNumberFormat="1" applyFont="1" applyFill="1" applyBorder="1" applyAlignment="1" applyProtection="1">
      <alignment horizontal="left" vertical="center" wrapText="1"/>
    </xf>
    <xf numFmtId="0" fontId="12" fillId="0" borderId="38" xfId="0" applyFont="1" applyFill="1" applyBorder="1" applyAlignment="1" applyProtection="1">
      <alignment horizontal="left" vertical="center" wrapText="1"/>
    </xf>
    <xf numFmtId="0" fontId="12" fillId="0" borderId="39" xfId="0" applyFont="1" applyFill="1" applyBorder="1" applyAlignment="1" applyProtection="1">
      <alignment horizontal="left" vertical="center" wrapText="1"/>
    </xf>
    <xf numFmtId="0" fontId="12" fillId="0" borderId="49" xfId="0" applyFont="1" applyBorder="1" applyAlignment="1" applyProtection="1">
      <alignment horizontal="left"/>
    </xf>
    <xf numFmtId="0" fontId="12" fillId="0" borderId="6" xfId="0" applyFont="1" applyBorder="1" applyAlignment="1" applyProtection="1">
      <alignment horizontal="left"/>
    </xf>
    <xf numFmtId="0" fontId="12" fillId="0" borderId="51" xfId="0" applyFont="1" applyBorder="1" applyAlignment="1" applyProtection="1">
      <alignment horizontal="left"/>
    </xf>
    <xf numFmtId="0" fontId="12" fillId="0" borderId="12" xfId="0" applyFont="1" applyBorder="1" applyAlignment="1" applyProtection="1">
      <alignment horizontal="left"/>
    </xf>
    <xf numFmtId="0" fontId="12" fillId="0" borderId="12" xfId="0" applyFont="1" applyFill="1" applyBorder="1" applyAlignment="1" applyProtection="1">
      <alignment vertical="center"/>
    </xf>
    <xf numFmtId="0" fontId="14" fillId="0" borderId="31" xfId="0" applyFont="1" applyFill="1" applyBorder="1" applyAlignment="1" applyProtection="1">
      <alignment horizontal="left" vertical="center" wrapText="1"/>
    </xf>
    <xf numFmtId="0" fontId="14" fillId="0" borderId="13" xfId="0" applyFont="1" applyFill="1" applyBorder="1" applyAlignment="1" applyProtection="1">
      <alignment horizontal="left" vertical="center" wrapText="1"/>
    </xf>
    <xf numFmtId="0" fontId="14" fillId="0" borderId="15" xfId="0" applyFont="1" applyFill="1" applyBorder="1" applyAlignment="1" applyProtection="1">
      <alignment horizontal="left" vertical="center" wrapText="1"/>
    </xf>
    <xf numFmtId="0" fontId="12" fillId="0" borderId="49" xfId="0" applyFont="1" applyFill="1" applyBorder="1" applyAlignment="1" applyProtection="1">
      <alignment horizontal="left" vertical="center" wrapText="1"/>
    </xf>
    <xf numFmtId="0" fontId="12" fillId="0" borderId="6" xfId="0" applyFont="1" applyFill="1" applyBorder="1" applyAlignment="1" applyProtection="1">
      <alignment horizontal="left" vertical="center" wrapText="1"/>
    </xf>
    <xf numFmtId="0" fontId="12" fillId="0" borderId="6" xfId="0" applyFont="1" applyFill="1" applyBorder="1" applyAlignment="1" applyProtection="1">
      <alignment horizontal="center" vertical="center" wrapText="1"/>
    </xf>
    <xf numFmtId="0" fontId="14" fillId="0" borderId="0" xfId="0" applyFont="1" applyProtection="1"/>
    <xf numFmtId="164" fontId="12" fillId="4" borderId="12" xfId="0" applyNumberFormat="1" applyFont="1" applyFill="1" applyBorder="1" applyAlignment="1" applyProtection="1">
      <alignment horizontal="center" vertical="center" wrapText="1"/>
    </xf>
    <xf numFmtId="0" fontId="12" fillId="0" borderId="52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center" vertical="center"/>
    </xf>
    <xf numFmtId="0" fontId="12" fillId="0" borderId="49" xfId="0" applyFont="1" applyBorder="1" applyAlignment="1" applyProtection="1">
      <alignment horizontal="center" vertical="center"/>
    </xf>
    <xf numFmtId="0" fontId="12" fillId="0" borderId="6" xfId="0" applyFont="1" applyBorder="1" applyAlignment="1" applyProtection="1">
      <alignment horizontal="center" vertical="center"/>
    </xf>
    <xf numFmtId="0" fontId="14" fillId="0" borderId="31" xfId="0" applyFont="1" applyBorder="1" applyAlignment="1" applyProtection="1">
      <alignment horizontal="left" vertical="center"/>
    </xf>
    <xf numFmtId="0" fontId="14" fillId="0" borderId="13" xfId="0" applyFont="1" applyBorder="1" applyAlignment="1" applyProtection="1">
      <alignment horizontal="left" vertical="center"/>
    </xf>
    <xf numFmtId="0" fontId="14" fillId="0" borderId="15" xfId="0" applyFont="1" applyBorder="1" applyAlignment="1" applyProtection="1">
      <alignment horizontal="left" vertical="center"/>
    </xf>
    <xf numFmtId="164" fontId="12" fillId="3" borderId="6" xfId="0" applyNumberFormat="1" applyFont="1" applyFill="1" applyBorder="1" applyAlignment="1" applyProtection="1">
      <alignment horizontal="center" vertical="center" wrapText="1"/>
    </xf>
    <xf numFmtId="164" fontId="12" fillId="3" borderId="11" xfId="0" applyNumberFormat="1" applyFont="1" applyFill="1" applyBorder="1" applyAlignment="1" applyProtection="1">
      <alignment horizontal="center" vertical="center" wrapText="1"/>
    </xf>
    <xf numFmtId="164" fontId="12" fillId="6" borderId="51" xfId="0" applyNumberFormat="1" applyFont="1" applyFill="1" applyBorder="1" applyAlignment="1" applyProtection="1">
      <alignment horizontal="center" vertical="center" wrapText="1"/>
    </xf>
    <xf numFmtId="164" fontId="12" fillId="6" borderId="46" xfId="0" applyNumberFormat="1" applyFont="1" applyFill="1" applyBorder="1" applyAlignment="1" applyProtection="1">
      <alignment horizontal="center" vertical="center" wrapText="1"/>
    </xf>
    <xf numFmtId="164" fontId="14" fillId="0" borderId="50" xfId="0" applyNumberFormat="1" applyFont="1" applyFill="1" applyBorder="1" applyAlignment="1" applyProtection="1">
      <alignment horizontal="center" vertical="center" wrapText="1"/>
    </xf>
    <xf numFmtId="164" fontId="14" fillId="0" borderId="5" xfId="0" applyNumberFormat="1" applyFont="1" applyFill="1" applyBorder="1" applyAlignment="1" applyProtection="1">
      <alignment horizontal="center" vertical="center" wrapText="1"/>
    </xf>
    <xf numFmtId="164" fontId="12" fillId="0" borderId="0" xfId="0" applyNumberFormat="1" applyFont="1" applyFill="1" applyBorder="1" applyAlignment="1" applyProtection="1">
      <alignment horizontal="center" vertical="center" wrapText="1"/>
    </xf>
  </cellXfs>
  <cellStyles count="16">
    <cellStyle name="Čárka 2" xfId="6"/>
    <cellStyle name="Excel_BuiltIn_Správně" xfId="7"/>
    <cellStyle name="Hypertextový odkaz 2" xfId="1"/>
    <cellStyle name="Měna 2" xfId="2"/>
    <cellStyle name="Měna 3" xfId="8"/>
    <cellStyle name="měny 2" xfId="9"/>
    <cellStyle name="Normální" xfId="0" builtinId="0"/>
    <cellStyle name="Normální 2" xfId="3"/>
    <cellStyle name="normální 2 2" xfId="10"/>
    <cellStyle name="normální 2 3" xfId="11"/>
    <cellStyle name="Normální 3" xfId="4"/>
    <cellStyle name="Normální 4" xfId="5"/>
    <cellStyle name="Normální 5" xfId="12"/>
    <cellStyle name="normální_List1" xfId="13"/>
    <cellStyle name="Procenta" xfId="14" builtinId="5"/>
    <cellStyle name="Správně" xfId="15" builtinId="26"/>
  </cellStyles>
  <dxfs count="47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C0C0C0"/>
      <color rgb="FFCCFFCC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361950</xdr:colOff>
      <xdr:row>2</xdr:row>
      <xdr:rowOff>180975</xdr:rowOff>
    </xdr:to>
    <xdr:sp macro="" textlink="">
      <xdr:nvSpPr>
        <xdr:cNvPr id="1025" name="AutoShape 1"/>
        <xdr:cNvSpPr>
          <a:spLocks noChangeAspect="1" noChangeArrowheads="1"/>
        </xdr:cNvSpPr>
      </xdr:nvSpPr>
      <xdr:spPr bwMode="auto">
        <a:xfrm>
          <a:off x="0" y="0"/>
          <a:ext cx="25146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4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4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33"/>
  <sheetViews>
    <sheetView showGridLines="0" view="pageBreakPreview" topLeftCell="A5" zoomScaleNormal="100" zoomScaleSheetLayoutView="100" workbookViewId="0">
      <selection activeCell="C14" sqref="C14:K14"/>
    </sheetView>
  </sheetViews>
  <sheetFormatPr defaultColWidth="9.140625" defaultRowHeight="12.75" x14ac:dyDescent="0.2"/>
  <cols>
    <col min="1" max="1" width="8.140625" style="2" customWidth="1"/>
    <col min="2" max="2" width="6.28515625" style="2" customWidth="1"/>
    <col min="3" max="3" width="10.7109375" style="2" customWidth="1"/>
    <col min="4" max="4" width="7.140625" style="2" customWidth="1"/>
    <col min="5" max="5" width="7.85546875" style="2" customWidth="1"/>
    <col min="6" max="6" width="8.5703125" style="2" customWidth="1"/>
    <col min="7" max="7" width="9.140625" style="2" customWidth="1"/>
    <col min="8" max="8" width="5.7109375" style="2" customWidth="1"/>
    <col min="9" max="9" width="7.7109375" style="2" customWidth="1"/>
    <col min="10" max="10" width="4.28515625" style="2" customWidth="1"/>
    <col min="11" max="11" width="7.28515625" style="2" customWidth="1"/>
    <col min="12" max="16384" width="9.140625" style="2"/>
  </cols>
  <sheetData>
    <row r="1" spans="1:11" ht="20.100000000000001" customHeight="1" x14ac:dyDescent="0.2">
      <c r="A1" s="1" t="s">
        <v>16</v>
      </c>
      <c r="B1" s="1"/>
      <c r="F1" s="3"/>
    </row>
    <row r="2" spans="1:11" ht="20.100000000000001" customHeight="1" x14ac:dyDescent="0.2">
      <c r="A2" s="1"/>
      <c r="B2" s="1"/>
      <c r="F2" s="3"/>
    </row>
    <row r="3" spans="1:11" ht="19.5" customHeight="1" x14ac:dyDescent="0.2"/>
    <row r="4" spans="1:11" ht="148.5" customHeight="1" x14ac:dyDescent="0.2">
      <c r="A4" s="277" t="s">
        <v>137</v>
      </c>
      <c r="B4" s="277"/>
      <c r="C4" s="277"/>
      <c r="D4" s="277"/>
      <c r="E4" s="277"/>
      <c r="F4" s="277"/>
      <c r="G4" s="277"/>
      <c r="H4" s="277"/>
      <c r="I4" s="277"/>
      <c r="J4" s="277"/>
      <c r="K4" s="277"/>
    </row>
    <row r="5" spans="1:11" ht="40.5" customHeight="1" x14ac:dyDescent="0.2">
      <c r="A5" s="55"/>
      <c r="B5" s="60"/>
      <c r="C5" s="60"/>
      <c r="D5" s="282"/>
      <c r="E5" s="282"/>
      <c r="F5" s="282"/>
      <c r="G5" s="282"/>
      <c r="H5" s="282"/>
      <c r="I5" s="282"/>
      <c r="J5" s="282"/>
      <c r="K5" s="282"/>
    </row>
    <row r="6" spans="1:11" ht="30" customHeight="1" x14ac:dyDescent="0.2">
      <c r="A6" s="55"/>
      <c r="B6" s="60"/>
      <c r="C6" s="60"/>
      <c r="D6" s="126"/>
      <c r="E6" s="126"/>
      <c r="F6" s="126"/>
      <c r="G6" s="126"/>
      <c r="H6" s="126"/>
      <c r="I6" s="126"/>
      <c r="J6" s="126"/>
      <c r="K6" s="126"/>
    </row>
    <row r="7" spans="1:11" ht="30" customHeight="1" x14ac:dyDescent="0.2">
      <c r="A7" s="55"/>
      <c r="B7" s="60"/>
      <c r="C7" s="60"/>
      <c r="D7" s="126"/>
      <c r="E7" s="126"/>
      <c r="F7" s="126"/>
      <c r="G7" s="126"/>
      <c r="H7" s="126"/>
      <c r="I7" s="126"/>
      <c r="J7" s="126"/>
      <c r="K7" s="126"/>
    </row>
    <row r="8" spans="1:11" ht="30" customHeight="1" x14ac:dyDescent="0.2">
      <c r="A8" s="55"/>
      <c r="B8" s="60"/>
      <c r="C8" s="60"/>
      <c r="D8" s="126"/>
      <c r="E8" s="126"/>
      <c r="F8" s="126"/>
      <c r="G8" s="126"/>
      <c r="H8" s="126"/>
      <c r="I8" s="126"/>
      <c r="J8" s="126"/>
      <c r="K8" s="126"/>
    </row>
    <row r="9" spans="1:11" ht="18.75" customHeight="1" x14ac:dyDescent="0.2">
      <c r="A9" s="55"/>
      <c r="B9" s="60"/>
      <c r="C9" s="60"/>
      <c r="D9" s="126"/>
      <c r="E9" s="126"/>
      <c r="F9" s="126"/>
      <c r="G9" s="126"/>
      <c r="H9" s="126"/>
      <c r="I9" s="126"/>
      <c r="J9" s="126"/>
      <c r="K9" s="126"/>
    </row>
    <row r="10" spans="1:11" ht="30" customHeight="1" x14ac:dyDescent="0.2">
      <c r="A10" s="55"/>
      <c r="B10" s="60"/>
      <c r="C10" s="60"/>
      <c r="D10" s="126"/>
      <c r="E10" s="126"/>
      <c r="F10" s="126"/>
      <c r="G10" s="126"/>
      <c r="H10" s="126"/>
      <c r="I10" s="126"/>
      <c r="J10" s="126"/>
      <c r="K10" s="126"/>
    </row>
    <row r="11" spans="1:11" ht="20.100000000000001" customHeight="1" x14ac:dyDescent="0.35">
      <c r="A11" s="10"/>
      <c r="B11" s="9"/>
      <c r="C11" s="9"/>
      <c r="D11" s="15"/>
      <c r="E11" s="9"/>
      <c r="F11" s="10"/>
      <c r="G11" s="9"/>
      <c r="H11" s="9"/>
      <c r="I11" s="9"/>
      <c r="J11" s="9"/>
    </row>
    <row r="12" spans="1:11" ht="20.100000000000001" customHeight="1" x14ac:dyDescent="0.35">
      <c r="A12" s="20"/>
      <c r="B12" s="20"/>
      <c r="C12" s="20"/>
      <c r="D12" s="20"/>
      <c r="E12" s="20"/>
      <c r="F12" s="20"/>
      <c r="G12" s="20"/>
      <c r="H12" s="20"/>
      <c r="I12" s="20"/>
      <c r="J12" s="20"/>
    </row>
    <row r="13" spans="1:11" ht="20.100000000000001" customHeight="1" thickBot="1" x14ac:dyDescent="0.3">
      <c r="A13" s="58" t="s">
        <v>17</v>
      </c>
      <c r="B13" s="58"/>
      <c r="C13" s="26"/>
      <c r="D13" s="21"/>
      <c r="E13" s="21"/>
      <c r="F13" s="21"/>
      <c r="G13" s="21"/>
      <c r="H13" s="19"/>
      <c r="I13" s="19"/>
      <c r="J13" s="19"/>
    </row>
    <row r="14" spans="1:11" ht="20.100000000000001" customHeight="1" thickBot="1" x14ac:dyDescent="0.3">
      <c r="A14" s="280" t="s">
        <v>18</v>
      </c>
      <c r="B14" s="281"/>
      <c r="C14" s="273"/>
      <c r="D14" s="273"/>
      <c r="E14" s="273"/>
      <c r="F14" s="273"/>
      <c r="G14" s="273"/>
      <c r="H14" s="273"/>
      <c r="I14" s="273"/>
      <c r="J14" s="273"/>
      <c r="K14" s="274"/>
    </row>
    <row r="15" spans="1:11" ht="20.100000000000001" customHeight="1" x14ac:dyDescent="0.2">
      <c r="A15" s="21"/>
      <c r="B15" s="21"/>
      <c r="C15" s="21"/>
      <c r="D15" s="21"/>
      <c r="E15" s="21"/>
      <c r="F15" s="21"/>
      <c r="G15" s="21"/>
      <c r="H15" s="16"/>
      <c r="I15" s="16"/>
      <c r="J15" s="16"/>
    </row>
    <row r="16" spans="1:11" ht="20.100000000000001" customHeight="1" x14ac:dyDescent="0.2">
      <c r="A16" s="21"/>
      <c r="B16" s="21"/>
      <c r="C16" s="21"/>
      <c r="D16" s="21"/>
      <c r="E16" s="21"/>
      <c r="F16" s="21"/>
      <c r="G16" s="21"/>
      <c r="H16" s="16"/>
      <c r="I16" s="16"/>
      <c r="J16" s="16"/>
    </row>
    <row r="17" spans="1:12" ht="20.100000000000001" customHeight="1" thickBot="1" x14ac:dyDescent="0.3">
      <c r="A17" s="57" t="s">
        <v>19</v>
      </c>
      <c r="B17" s="57"/>
      <c r="C17" s="27"/>
      <c r="D17" s="21"/>
      <c r="E17" s="21"/>
      <c r="F17" s="21"/>
      <c r="G17" s="21"/>
      <c r="H17" s="16"/>
      <c r="I17" s="16"/>
      <c r="J17" s="16"/>
    </row>
    <row r="18" spans="1:12" ht="20.100000000000001" customHeight="1" thickBot="1" x14ac:dyDescent="0.25">
      <c r="A18" s="280" t="s">
        <v>0</v>
      </c>
      <c r="B18" s="281"/>
      <c r="C18" s="278"/>
      <c r="D18" s="278"/>
      <c r="E18" s="278"/>
      <c r="F18" s="278"/>
      <c r="G18" s="278"/>
      <c r="H18" s="278"/>
      <c r="I18" s="278"/>
      <c r="J18" s="278"/>
      <c r="K18" s="279"/>
    </row>
    <row r="19" spans="1:12" ht="20.100000000000001" customHeight="1" x14ac:dyDescent="0.2">
      <c r="A19" s="21"/>
      <c r="B19" s="21"/>
      <c r="C19" s="21"/>
      <c r="D19" s="21"/>
      <c r="E19" s="21"/>
      <c r="F19" s="21"/>
      <c r="G19" s="21"/>
      <c r="H19" s="12"/>
      <c r="I19" s="12"/>
      <c r="J19" s="12"/>
    </row>
    <row r="20" spans="1:12" ht="20.100000000000001" customHeight="1" x14ac:dyDescent="0.25">
      <c r="A20" s="21"/>
      <c r="B20" s="21"/>
      <c r="C20" s="275"/>
      <c r="D20" s="275"/>
      <c r="E20" s="275"/>
      <c r="F20" s="275"/>
      <c r="G20" s="275"/>
      <c r="H20" s="275"/>
      <c r="I20" s="275"/>
      <c r="J20" s="275"/>
      <c r="K20" s="275"/>
      <c r="L20" s="25"/>
    </row>
    <row r="21" spans="1:12" ht="25.5" customHeight="1" x14ac:dyDescent="0.2">
      <c r="A21" s="23"/>
      <c r="B21" s="21"/>
      <c r="C21" s="276"/>
      <c r="D21" s="276"/>
      <c r="E21" s="276"/>
      <c r="F21" s="276"/>
      <c r="G21" s="276"/>
      <c r="H21" s="276"/>
      <c r="I21" s="276"/>
      <c r="J21" s="276"/>
      <c r="K21" s="276"/>
      <c r="L21" s="56"/>
    </row>
    <row r="22" spans="1:12" ht="20.100000000000001" customHeight="1" x14ac:dyDescent="0.2">
      <c r="C22" s="56"/>
      <c r="D22" s="56"/>
      <c r="E22" s="56"/>
      <c r="F22" s="56"/>
      <c r="G22" s="56"/>
      <c r="H22" s="56"/>
      <c r="I22" s="56"/>
      <c r="J22" s="56"/>
      <c r="K22" s="56"/>
      <c r="L22" s="56"/>
    </row>
    <row r="23" spans="1:12" ht="20.100000000000001" customHeight="1" x14ac:dyDescent="0.2"/>
    <row r="24" spans="1:12" ht="20.100000000000001" customHeight="1" x14ac:dyDescent="0.2"/>
    <row r="25" spans="1:12" ht="20.100000000000001" customHeight="1" x14ac:dyDescent="0.2"/>
    <row r="26" spans="1:12" ht="20.100000000000001" customHeight="1" x14ac:dyDescent="0.2"/>
    <row r="27" spans="1:12" ht="20.100000000000001" customHeight="1" x14ac:dyDescent="0.2">
      <c r="B27" s="4"/>
      <c r="C27" s="4"/>
      <c r="D27" s="4"/>
      <c r="E27" s="4"/>
    </row>
    <row r="28" spans="1:12" ht="20.100000000000001" customHeight="1" x14ac:dyDescent="0.2">
      <c r="H28" s="4"/>
      <c r="I28" s="4"/>
      <c r="J28" s="13"/>
      <c r="K28" s="14"/>
    </row>
    <row r="29" spans="1:12" ht="20.100000000000001" customHeight="1" x14ac:dyDescent="0.2"/>
    <row r="31" spans="1:12" ht="15.75" x14ac:dyDescent="0.2">
      <c r="A31" s="11"/>
      <c r="B31" s="11"/>
      <c r="C31" s="11"/>
    </row>
    <row r="32" spans="1:12" ht="15.75" x14ac:dyDescent="0.2">
      <c r="D32" s="11"/>
      <c r="E32" s="11"/>
      <c r="F32" s="11"/>
      <c r="G32" s="11"/>
      <c r="H32" s="11"/>
      <c r="I32" s="11"/>
      <c r="J32" s="11"/>
    </row>
    <row r="33" ht="21" customHeight="1" x14ac:dyDescent="0.2"/>
  </sheetData>
  <sheetProtection algorithmName="SHA-512" hashValue="IUR8Iyg8fspQ+vzXWsNXaom+Iy1i0VXOzI3udFd4Ipbou6WeHSfeGjrpE02ZDVFUPVtKUiEgte+Zn+LWXNZrMQ==" saltValue="/Yc9JL/IJLkEXh0oVHt/Lg==" spinCount="100000" sheet="1" objects="1" scenarios="1" selectLockedCells="1"/>
  <dataConsolidate/>
  <customSheetViews>
    <customSheetView guid="{B6C224DA-FAD7-443D-8C01-61036C6A3EB5}" showPageBreaks="1" showGridLines="0" fitToPage="1" printArea="1" view="pageBreakPreview">
      <selection activeCell="A7" sqref="A7:XFD8"/>
      <pageMargins left="0.70866141732283472" right="0.70866141732283472" top="0.74803149606299213" bottom="0.74803149606299213" header="0.31496062992125984" footer="0.31496062992125984"/>
      <pageSetup paperSize="9" fitToHeight="0" orientation="portrait" horizontalDpi="4294967293" verticalDpi="4294967293" r:id="rId1"/>
      <headerFooter alignWithMargins="0">
        <oddHeader>&amp;L&amp;G&amp;R&amp;G</oddHeader>
        <oddFooter>&amp;L&amp;G
&amp;"Segoe UI,Obyčejné"&amp;8Příloha č. 1 Výzvy č. 6/2018</oddFooter>
      </headerFooter>
    </customSheetView>
    <customSheetView guid="{A5EDF7F0-DFC3-4F84-9402-3294675FA775}" showPageBreaks="1" showGridLines="0" fitToPage="1" printArea="1" view="pageBreakPreview">
      <selection activeCell="M12" sqref="M12"/>
      <pageMargins left="0.70866141732283472" right="0.70866141732283472" top="0.74803149606299213" bottom="0.74803149606299213" header="0.31496062992125984" footer="0.31496062992125984"/>
      <pageSetup paperSize="9" fitToHeight="0" orientation="portrait" horizontalDpi="4294967293" verticalDpi="4294967293" r:id="rId2"/>
      <headerFooter alignWithMargins="0">
        <oddHeader>&amp;L&amp;G&amp;R&amp;G</oddHeader>
        <oddFooter>&amp;L&amp;G
&amp;"Segoe UI,Obyčejné"&amp;8Příloha č. 1 Výzvy č. 6/2018</oddFooter>
      </headerFooter>
    </customSheetView>
  </customSheetViews>
  <mergeCells count="8">
    <mergeCell ref="C14:K14"/>
    <mergeCell ref="C20:K20"/>
    <mergeCell ref="C21:K21"/>
    <mergeCell ref="A4:K4"/>
    <mergeCell ref="C18:K18"/>
    <mergeCell ref="A18:B18"/>
    <mergeCell ref="A14:B14"/>
    <mergeCell ref="D5:K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fitToHeight="0" orientation="portrait" horizontalDpi="4294967293" verticalDpi="4294967293" r:id="rId3"/>
  <headerFooter alignWithMargins="0">
    <oddHeader>&amp;L&amp;G&amp;R&amp;G</oddHeader>
    <oddFooter>&amp;L&amp;G
&amp;"Segoe UI,Obyčejné"&amp;8Příloha č. 1 výzvy č. 1/2019 dle směrnice MŽP č. 3/2019</oddFooter>
  </headerFooter>
  <drawing r:id="rId4"/>
  <legacyDrawingHF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Y68"/>
  <sheetViews>
    <sheetView showGridLines="0" view="pageBreakPreview" topLeftCell="A4" zoomScaleNormal="110" zoomScaleSheetLayoutView="100" zoomScalePageLayoutView="50" workbookViewId="0">
      <selection activeCell="D25" activeCellId="20" sqref="A3:B3 F3:Y3 F7:H12 J7:L12 N7:P12 R7:T12 V7:X12 F14:H18 J14:L18 N14:P18 R14:T18 V14:X18 F20:H22 J20:L22 N20:P22 R20:T22 V20:X22 B11:B12 B14:B18 B20:B22 D25:D26"/>
    </sheetView>
  </sheetViews>
  <sheetFormatPr defaultColWidth="0" defaultRowHeight="0" customHeight="1" zeroHeight="1" x14ac:dyDescent="0.2"/>
  <cols>
    <col min="1" max="1" width="6" style="22" customWidth="1"/>
    <col min="2" max="2" width="38.28515625" style="115" customWidth="1"/>
    <col min="3" max="3" width="12" style="115" customWidth="1"/>
    <col min="4" max="4" width="10.5703125" style="116" customWidth="1"/>
    <col min="5" max="5" width="11" style="116" customWidth="1"/>
    <col min="6" max="6" width="7" style="116" customWidth="1"/>
    <col min="7" max="7" width="9.85546875" style="116" customWidth="1"/>
    <col min="8" max="8" width="9.7109375" style="116" customWidth="1"/>
    <col min="9" max="9" width="10.7109375" style="117" customWidth="1"/>
    <col min="10" max="10" width="7" style="116" customWidth="1"/>
    <col min="11" max="12" width="9.7109375" style="116" customWidth="1"/>
    <col min="13" max="13" width="10" style="22" customWidth="1"/>
    <col min="14" max="14" width="7" style="22" customWidth="1"/>
    <col min="15" max="16" width="9.42578125" style="22" customWidth="1"/>
    <col min="17" max="21" width="10.140625" style="22" customWidth="1"/>
    <col min="22" max="24" width="9" style="22" customWidth="1"/>
    <col min="25" max="25" width="10.42578125" style="22" bestFit="1" customWidth="1"/>
    <col min="26" max="16384" width="9" style="22" hidden="1"/>
  </cols>
  <sheetData>
    <row r="1" spans="1:25" ht="20.100000000000001" customHeight="1" x14ac:dyDescent="0.3">
      <c r="A1" s="27"/>
      <c r="B1" s="401" t="s">
        <v>138</v>
      </c>
      <c r="C1" s="401"/>
      <c r="D1" s="401"/>
      <c r="E1" s="401"/>
      <c r="F1" s="61"/>
      <c r="G1" s="61"/>
      <c r="H1" s="61"/>
      <c r="I1" s="62"/>
      <c r="J1" s="61"/>
      <c r="K1" s="402"/>
      <c r="L1" s="402"/>
      <c r="M1" s="402"/>
      <c r="N1" s="63"/>
      <c r="O1" s="403"/>
      <c r="P1" s="403"/>
      <c r="Q1" s="403"/>
      <c r="R1" s="219"/>
      <c r="S1" s="219"/>
      <c r="T1" s="219"/>
      <c r="U1" s="219"/>
      <c r="V1" s="47"/>
      <c r="W1" s="47"/>
      <c r="X1" s="47"/>
      <c r="Y1" s="27"/>
    </row>
    <row r="2" spans="1:25" ht="20.100000000000001" customHeight="1" thickBot="1" x14ac:dyDescent="0.35">
      <c r="A2" s="27"/>
      <c r="B2" s="218"/>
      <c r="C2" s="218"/>
      <c r="D2" s="218"/>
      <c r="E2" s="218"/>
      <c r="F2" s="61"/>
      <c r="G2" s="61"/>
      <c r="H2" s="61"/>
      <c r="I2" s="62"/>
      <c r="J2" s="61"/>
      <c r="K2" s="61"/>
      <c r="L2" s="61"/>
      <c r="M2" s="66"/>
      <c r="N2" s="67"/>
      <c r="O2" s="67"/>
      <c r="P2" s="67"/>
      <c r="Q2" s="67"/>
      <c r="R2" s="67"/>
      <c r="S2" s="67"/>
      <c r="T2" s="67"/>
      <c r="U2" s="67"/>
      <c r="V2" s="47"/>
      <c r="W2" s="47"/>
      <c r="X2" s="47"/>
      <c r="Y2" s="27"/>
    </row>
    <row r="3" spans="1:25" s="69" customFormat="1" ht="20.100000000000001" customHeight="1" thickBot="1" x14ac:dyDescent="0.25">
      <c r="A3" s="404" t="s">
        <v>91</v>
      </c>
      <c r="B3" s="405"/>
      <c r="C3" s="406" t="s">
        <v>36</v>
      </c>
      <c r="D3" s="407"/>
      <c r="E3" s="68"/>
      <c r="F3" s="396">
        <v>2019</v>
      </c>
      <c r="G3" s="408"/>
      <c r="H3" s="408"/>
      <c r="I3" s="408"/>
      <c r="J3" s="408">
        <v>2020</v>
      </c>
      <c r="K3" s="408"/>
      <c r="L3" s="408"/>
      <c r="M3" s="408"/>
      <c r="N3" s="408">
        <v>2021</v>
      </c>
      <c r="O3" s="408"/>
      <c r="P3" s="408"/>
      <c r="Q3" s="408"/>
      <c r="R3" s="394">
        <v>2022</v>
      </c>
      <c r="S3" s="395"/>
      <c r="T3" s="395"/>
      <c r="U3" s="396"/>
      <c r="V3" s="394">
        <v>2023</v>
      </c>
      <c r="W3" s="395"/>
      <c r="X3" s="395"/>
      <c r="Y3" s="396"/>
    </row>
    <row r="4" spans="1:25" s="71" customFormat="1" ht="20.100000000000001" customHeight="1" thickBot="1" x14ac:dyDescent="0.25">
      <c r="A4" s="397" t="s">
        <v>61</v>
      </c>
      <c r="B4" s="398"/>
      <c r="C4" s="398"/>
      <c r="D4" s="399"/>
      <c r="E4" s="400"/>
      <c r="F4" s="70"/>
      <c r="G4" s="70"/>
      <c r="H4" s="70"/>
      <c r="I4" s="70"/>
      <c r="J4" s="70"/>
      <c r="K4" s="70"/>
      <c r="L4" s="127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</row>
    <row r="5" spans="1:25" s="81" customFormat="1" ht="66.75" customHeight="1" thickBot="1" x14ac:dyDescent="0.25">
      <c r="A5" s="72" t="s">
        <v>62</v>
      </c>
      <c r="B5" s="73" t="s">
        <v>63</v>
      </c>
      <c r="C5" s="74" t="s">
        <v>115</v>
      </c>
      <c r="D5" s="75" t="s">
        <v>64</v>
      </c>
      <c r="E5" s="76" t="s">
        <v>65</v>
      </c>
      <c r="F5" s="77" t="s">
        <v>66</v>
      </c>
      <c r="G5" s="78" t="s">
        <v>67</v>
      </c>
      <c r="H5" s="78" t="s">
        <v>68</v>
      </c>
      <c r="I5" s="79" t="s">
        <v>69</v>
      </c>
      <c r="J5" s="80" t="s">
        <v>66</v>
      </c>
      <c r="K5" s="78" t="s">
        <v>67</v>
      </c>
      <c r="L5" s="78" t="s">
        <v>68</v>
      </c>
      <c r="M5" s="79" t="s">
        <v>69</v>
      </c>
      <c r="N5" s="77" t="s">
        <v>66</v>
      </c>
      <c r="O5" s="78" t="s">
        <v>67</v>
      </c>
      <c r="P5" s="78" t="s">
        <v>68</v>
      </c>
      <c r="Q5" s="79" t="s">
        <v>69</v>
      </c>
      <c r="R5" s="77" t="s">
        <v>66</v>
      </c>
      <c r="S5" s="78" t="s">
        <v>67</v>
      </c>
      <c r="T5" s="78" t="s">
        <v>68</v>
      </c>
      <c r="U5" s="79" t="s">
        <v>69</v>
      </c>
      <c r="V5" s="77" t="s">
        <v>66</v>
      </c>
      <c r="W5" s="78" t="s">
        <v>67</v>
      </c>
      <c r="X5" s="78" t="s">
        <v>68</v>
      </c>
      <c r="Y5" s="79" t="s">
        <v>69</v>
      </c>
    </row>
    <row r="6" spans="1:25" s="91" customFormat="1" ht="27.75" customHeight="1" thickBot="1" x14ac:dyDescent="0.25">
      <c r="A6" s="82" t="s">
        <v>70</v>
      </c>
      <c r="B6" s="177" t="s">
        <v>135</v>
      </c>
      <c r="C6" s="212" t="str">
        <f>IFERROR(D6/D13,"")</f>
        <v/>
      </c>
      <c r="D6" s="84">
        <f>I6+M6+Q6+U6+Y6</f>
        <v>0</v>
      </c>
      <c r="E6" s="85"/>
      <c r="F6" s="86"/>
      <c r="G6" s="87"/>
      <c r="H6" s="88"/>
      <c r="I6" s="89">
        <f>SUM(I7:I12)</f>
        <v>0</v>
      </c>
      <c r="J6" s="86"/>
      <c r="K6" s="87"/>
      <c r="L6" s="88"/>
      <c r="M6" s="89">
        <f>SUM(M7:M12)</f>
        <v>0</v>
      </c>
      <c r="N6" s="90"/>
      <c r="O6" s="87"/>
      <c r="P6" s="88"/>
      <c r="Q6" s="89">
        <f>SUM(Q7:Q12)</f>
        <v>0</v>
      </c>
      <c r="R6" s="90"/>
      <c r="S6" s="87"/>
      <c r="T6" s="88"/>
      <c r="U6" s="89">
        <f>SUM(U7:U12)</f>
        <v>0</v>
      </c>
      <c r="V6" s="90"/>
      <c r="W6" s="87"/>
      <c r="X6" s="88"/>
      <c r="Y6" s="89">
        <f>SUM(Y7:Y12)</f>
        <v>0</v>
      </c>
    </row>
    <row r="7" spans="1:25" s="91" customFormat="1" ht="20.100000000000001" customHeight="1" x14ac:dyDescent="0.2">
      <c r="A7" s="174" t="s">
        <v>71</v>
      </c>
      <c r="B7" s="182" t="s">
        <v>102</v>
      </c>
      <c r="C7" s="178"/>
      <c r="D7" s="93">
        <f>I7+M7+U7+Q7+Y7</f>
        <v>0</v>
      </c>
      <c r="E7" s="94"/>
      <c r="F7" s="248"/>
      <c r="G7" s="249"/>
      <c r="H7" s="250"/>
      <c r="I7" s="95">
        <f>ROUND((F7*(G7*(H7/100)+G7)),0)</f>
        <v>0</v>
      </c>
      <c r="J7" s="248"/>
      <c r="K7" s="249"/>
      <c r="L7" s="250"/>
      <c r="M7" s="95">
        <f>ROUND((J7*(K7*(L7/100)+K7)),0)</f>
        <v>0</v>
      </c>
      <c r="N7" s="254"/>
      <c r="O7" s="249"/>
      <c r="P7" s="250"/>
      <c r="Q7" s="95">
        <f>ROUND((N7*(O7*(P7/100)+O7)),0)</f>
        <v>0</v>
      </c>
      <c r="R7" s="254"/>
      <c r="S7" s="249"/>
      <c r="T7" s="250"/>
      <c r="U7" s="95">
        <f>ROUND((R7*(S7*(T7/100)+S7)),0)</f>
        <v>0</v>
      </c>
      <c r="V7" s="254"/>
      <c r="W7" s="249"/>
      <c r="X7" s="250"/>
      <c r="Y7" s="95">
        <f>ROUND((V7*(W7*(X7/100)+W7)),0)</f>
        <v>0</v>
      </c>
    </row>
    <row r="8" spans="1:25" s="91" customFormat="1" ht="20.100000000000001" customHeight="1" x14ac:dyDescent="0.2">
      <c r="A8" s="175" t="s">
        <v>73</v>
      </c>
      <c r="B8" s="183" t="s">
        <v>72</v>
      </c>
      <c r="C8" s="178"/>
      <c r="D8" s="93">
        <f t="shared" ref="D8:D9" si="0">I8+M8+U8+Q8+Y8</f>
        <v>0</v>
      </c>
      <c r="E8" s="94"/>
      <c r="F8" s="248"/>
      <c r="G8" s="249"/>
      <c r="H8" s="250"/>
      <c r="I8" s="95">
        <f t="shared" ref="I8:I9" si="1">ROUND((F8*(G8*(H8/100)+G8)),0)</f>
        <v>0</v>
      </c>
      <c r="J8" s="248"/>
      <c r="K8" s="249"/>
      <c r="L8" s="250"/>
      <c r="M8" s="95">
        <f t="shared" ref="M8:M9" si="2">ROUND((J8*(K8*(L8/100)+K8)),0)</f>
        <v>0</v>
      </c>
      <c r="N8" s="254"/>
      <c r="O8" s="249"/>
      <c r="P8" s="250"/>
      <c r="Q8" s="95">
        <f t="shared" ref="Q8:Q9" si="3">ROUND((N8*(O8*(P8/100)+O8)),0)</f>
        <v>0</v>
      </c>
      <c r="R8" s="254"/>
      <c r="S8" s="249"/>
      <c r="T8" s="250"/>
      <c r="U8" s="95">
        <f t="shared" ref="U8:U9" si="4">ROUND((R8*(S8*(T8/100)+S8)),0)</f>
        <v>0</v>
      </c>
      <c r="V8" s="254"/>
      <c r="W8" s="249"/>
      <c r="X8" s="250"/>
      <c r="Y8" s="95">
        <f t="shared" ref="Y8:Y9" si="5">ROUND((V8*(W8*(X8/100)+W8)),0)</f>
        <v>0</v>
      </c>
    </row>
    <row r="9" spans="1:25" s="91" customFormat="1" ht="20.100000000000001" customHeight="1" x14ac:dyDescent="0.2">
      <c r="A9" s="175" t="s">
        <v>74</v>
      </c>
      <c r="B9" s="183" t="s">
        <v>105</v>
      </c>
      <c r="C9" s="178"/>
      <c r="D9" s="93">
        <f t="shared" si="0"/>
        <v>0</v>
      </c>
      <c r="E9" s="94"/>
      <c r="F9" s="248"/>
      <c r="G9" s="249"/>
      <c r="H9" s="250"/>
      <c r="I9" s="95">
        <f t="shared" si="1"/>
        <v>0</v>
      </c>
      <c r="J9" s="248"/>
      <c r="K9" s="249"/>
      <c r="L9" s="250"/>
      <c r="M9" s="95">
        <f t="shared" si="2"/>
        <v>0</v>
      </c>
      <c r="N9" s="254"/>
      <c r="O9" s="249"/>
      <c r="P9" s="250"/>
      <c r="Q9" s="95">
        <f t="shared" si="3"/>
        <v>0</v>
      </c>
      <c r="R9" s="254"/>
      <c r="S9" s="249"/>
      <c r="T9" s="250"/>
      <c r="U9" s="95">
        <f t="shared" si="4"/>
        <v>0</v>
      </c>
      <c r="V9" s="254"/>
      <c r="W9" s="249"/>
      <c r="X9" s="250"/>
      <c r="Y9" s="95">
        <f t="shared" si="5"/>
        <v>0</v>
      </c>
    </row>
    <row r="10" spans="1:25" s="91" customFormat="1" ht="20.100000000000001" customHeight="1" x14ac:dyDescent="0.2">
      <c r="A10" s="175" t="s">
        <v>103</v>
      </c>
      <c r="B10" s="183" t="s">
        <v>72</v>
      </c>
      <c r="C10" s="179"/>
      <c r="D10" s="93">
        <f>I10+M10+U10+Q10+Y10</f>
        <v>0</v>
      </c>
      <c r="E10" s="94"/>
      <c r="F10" s="248"/>
      <c r="G10" s="249"/>
      <c r="H10" s="250"/>
      <c r="I10" s="95">
        <f>ROUND((F10*(G10*(H10/100)+G10)),0)</f>
        <v>0</v>
      </c>
      <c r="J10" s="248"/>
      <c r="K10" s="249"/>
      <c r="L10" s="250"/>
      <c r="M10" s="95">
        <f>ROUND((J10*(K10*(L10/100)+K10)),0)</f>
        <v>0</v>
      </c>
      <c r="N10" s="254"/>
      <c r="O10" s="249"/>
      <c r="P10" s="250"/>
      <c r="Q10" s="95">
        <f>ROUND((N10*(O10*(P10/100)+O10)),0)</f>
        <v>0</v>
      </c>
      <c r="R10" s="254"/>
      <c r="S10" s="249"/>
      <c r="T10" s="250"/>
      <c r="U10" s="95">
        <f>ROUND((R10*(S10*(T10/100)+S10)),0)</f>
        <v>0</v>
      </c>
      <c r="V10" s="254"/>
      <c r="W10" s="249"/>
      <c r="X10" s="250"/>
      <c r="Y10" s="95">
        <f>ROUND((V10*(W10*(X10/100)+W10)),0)</f>
        <v>0</v>
      </c>
    </row>
    <row r="11" spans="1:25" s="91" customFormat="1" ht="20.100000000000001" customHeight="1" x14ac:dyDescent="0.2">
      <c r="A11" s="175" t="s">
        <v>104</v>
      </c>
      <c r="B11" s="271" t="s">
        <v>75</v>
      </c>
      <c r="C11" s="180"/>
      <c r="D11" s="93">
        <f t="shared" ref="D11:D12" si="6">I11+M11+U11+Q11+Y11</f>
        <v>0</v>
      </c>
      <c r="E11" s="97"/>
      <c r="F11" s="248"/>
      <c r="G11" s="249"/>
      <c r="H11" s="250"/>
      <c r="I11" s="95">
        <f>ROUND((F11*(G11*(H11/100)+G11)),0)</f>
        <v>0</v>
      </c>
      <c r="J11" s="248"/>
      <c r="K11" s="249"/>
      <c r="L11" s="250"/>
      <c r="M11" s="95">
        <f>ROUND((J11*(K11*(L11/100)+K11)),0)</f>
        <v>0</v>
      </c>
      <c r="N11" s="254"/>
      <c r="O11" s="249"/>
      <c r="P11" s="250"/>
      <c r="Q11" s="95">
        <f>ROUND((N11*(O11*(P11/100)+O11)),0)</f>
        <v>0</v>
      </c>
      <c r="R11" s="254"/>
      <c r="S11" s="249"/>
      <c r="T11" s="250"/>
      <c r="U11" s="95">
        <f>ROUND((R11*(S11*(T11/100)+S11)),0)</f>
        <v>0</v>
      </c>
      <c r="V11" s="254"/>
      <c r="W11" s="249"/>
      <c r="X11" s="250"/>
      <c r="Y11" s="95">
        <f>ROUND((V11*(W11*(X11/100)+W11)),0)</f>
        <v>0</v>
      </c>
    </row>
    <row r="12" spans="1:25" s="91" customFormat="1" ht="20.100000000000001" customHeight="1" thickBot="1" x14ac:dyDescent="0.25">
      <c r="A12" s="176" t="s">
        <v>76</v>
      </c>
      <c r="B12" s="272" t="s">
        <v>76</v>
      </c>
      <c r="C12" s="181"/>
      <c r="D12" s="93">
        <f t="shared" si="6"/>
        <v>0</v>
      </c>
      <c r="E12" s="164"/>
      <c r="F12" s="251"/>
      <c r="G12" s="252"/>
      <c r="H12" s="253"/>
      <c r="I12" s="95">
        <f>ROUND((F12*(G12*(H12/100)+G12)),0)</f>
        <v>0</v>
      </c>
      <c r="J12" s="251"/>
      <c r="K12" s="252"/>
      <c r="L12" s="253"/>
      <c r="M12" s="95">
        <f>ROUND((J12*(K12*(L12/100)+K12)),0)</f>
        <v>0</v>
      </c>
      <c r="N12" s="255"/>
      <c r="O12" s="252"/>
      <c r="P12" s="253"/>
      <c r="Q12" s="95">
        <f>ROUND((N12*(O12*(P12/100)+O12)),0)</f>
        <v>0</v>
      </c>
      <c r="R12" s="255"/>
      <c r="S12" s="252"/>
      <c r="T12" s="253"/>
      <c r="U12" s="95">
        <f>ROUND((R12*(S12*(T12/100)+S12)),0)</f>
        <v>0</v>
      </c>
      <c r="V12" s="255"/>
      <c r="W12" s="252"/>
      <c r="X12" s="253"/>
      <c r="Y12" s="95">
        <f>ROUND((V12*(W12*(X12/100)+W12)),0)</f>
        <v>0</v>
      </c>
    </row>
    <row r="13" spans="1:25" s="91" customFormat="1" ht="20.100000000000001" customHeight="1" thickBot="1" x14ac:dyDescent="0.25">
      <c r="A13" s="189" t="s">
        <v>77</v>
      </c>
      <c r="B13" s="177" t="s">
        <v>78</v>
      </c>
      <c r="C13" s="98"/>
      <c r="D13" s="196">
        <f>I13+M13+Q13+U13+Y13</f>
        <v>0</v>
      </c>
      <c r="E13" s="200"/>
      <c r="F13" s="201"/>
      <c r="G13" s="185"/>
      <c r="H13" s="186"/>
      <c r="I13" s="202">
        <f>SUM(I14:I18)</f>
        <v>0</v>
      </c>
      <c r="J13" s="201"/>
      <c r="K13" s="185"/>
      <c r="L13" s="186"/>
      <c r="M13" s="202">
        <f>SUM(M14:M18)</f>
        <v>0</v>
      </c>
      <c r="N13" s="184"/>
      <c r="O13" s="185"/>
      <c r="P13" s="186"/>
      <c r="Q13" s="202">
        <f>SUM(Q14:Q18)</f>
        <v>0</v>
      </c>
      <c r="R13" s="184"/>
      <c r="S13" s="185"/>
      <c r="T13" s="186"/>
      <c r="U13" s="202">
        <f>SUM(U14:U18)</f>
        <v>0</v>
      </c>
      <c r="V13" s="184"/>
      <c r="W13" s="185"/>
      <c r="X13" s="186"/>
      <c r="Y13" s="202">
        <f>SUM(Y14:Y18)</f>
        <v>0</v>
      </c>
    </row>
    <row r="14" spans="1:25" s="170" customFormat="1" ht="20.100000000000001" customHeight="1" x14ac:dyDescent="0.2">
      <c r="A14" s="169" t="s">
        <v>79</v>
      </c>
      <c r="B14" s="266" t="s">
        <v>107</v>
      </c>
      <c r="C14" s="193"/>
      <c r="D14" s="197">
        <f>I14+M14+Q14+U14+Y14</f>
        <v>0</v>
      </c>
      <c r="E14" s="213"/>
      <c r="F14" s="256"/>
      <c r="G14" s="257"/>
      <c r="H14" s="257"/>
      <c r="I14" s="203">
        <f>ROUND((F14*(G14*(H14/100)+G14)),0)</f>
        <v>0</v>
      </c>
      <c r="J14" s="260"/>
      <c r="K14" s="257"/>
      <c r="L14" s="257"/>
      <c r="M14" s="204">
        <f>ROUND((J14*(K14*(L14/100)+K14)),0)</f>
        <v>0</v>
      </c>
      <c r="N14" s="256"/>
      <c r="O14" s="257"/>
      <c r="P14" s="257"/>
      <c r="Q14" s="204">
        <f>ROUND((N14*(O14*(P14/100)+O14)),0)</f>
        <v>0</v>
      </c>
      <c r="R14" s="256"/>
      <c r="S14" s="257"/>
      <c r="T14" s="257"/>
      <c r="U14" s="204">
        <f>ROUND((R14*(S14*(T14/100)+S14)),0)</f>
        <v>0</v>
      </c>
      <c r="V14" s="256"/>
      <c r="W14" s="257"/>
      <c r="X14" s="257"/>
      <c r="Y14" s="203">
        <f>ROUND((V14*(W14*(X14/100)+W14)),0)</f>
        <v>0</v>
      </c>
    </row>
    <row r="15" spans="1:25" s="187" customFormat="1" ht="20.100000000000001" customHeight="1" x14ac:dyDescent="0.2">
      <c r="A15" s="190" t="s">
        <v>106</v>
      </c>
      <c r="B15" s="267" t="s">
        <v>107</v>
      </c>
      <c r="C15" s="194"/>
      <c r="D15" s="198">
        <f t="shared" ref="D15:D18" si="7">I15+M15+Q15+U15+Y15</f>
        <v>0</v>
      </c>
      <c r="E15" s="214"/>
      <c r="F15" s="248"/>
      <c r="G15" s="249"/>
      <c r="H15" s="249"/>
      <c r="I15" s="106">
        <f t="shared" ref="I15:I17" si="8">ROUND((F15*(G15*(H15/100)+G15)),0)</f>
        <v>0</v>
      </c>
      <c r="J15" s="254"/>
      <c r="K15" s="249"/>
      <c r="L15" s="249"/>
      <c r="M15" s="205">
        <f t="shared" ref="M15:M18" si="9">ROUND((J15*(K15*(L15/100)+K15)),0)</f>
        <v>0</v>
      </c>
      <c r="N15" s="248"/>
      <c r="O15" s="249"/>
      <c r="P15" s="249"/>
      <c r="Q15" s="205">
        <f t="shared" ref="Q15:Q18" si="10">ROUND((N15*(O15*(P15/100)+O15)),0)</f>
        <v>0</v>
      </c>
      <c r="R15" s="248"/>
      <c r="S15" s="249"/>
      <c r="T15" s="249"/>
      <c r="U15" s="205">
        <f t="shared" ref="U15:U17" si="11">ROUND((R15*(S15*(T15/100)+S15)),0)</f>
        <v>0</v>
      </c>
      <c r="V15" s="248"/>
      <c r="W15" s="249"/>
      <c r="X15" s="249"/>
      <c r="Y15" s="106">
        <f t="shared" ref="Y15:Y17" si="12">ROUND((V15*(W15*(X15/100)+W15)),0)</f>
        <v>0</v>
      </c>
    </row>
    <row r="16" spans="1:25" s="187" customFormat="1" ht="20.100000000000001" customHeight="1" x14ac:dyDescent="0.2">
      <c r="A16" s="191" t="s">
        <v>108</v>
      </c>
      <c r="B16" s="267" t="s">
        <v>107</v>
      </c>
      <c r="C16" s="194"/>
      <c r="D16" s="198">
        <f t="shared" si="7"/>
        <v>0</v>
      </c>
      <c r="E16" s="214"/>
      <c r="F16" s="248"/>
      <c r="G16" s="249"/>
      <c r="H16" s="249"/>
      <c r="I16" s="106">
        <f t="shared" si="8"/>
        <v>0</v>
      </c>
      <c r="J16" s="254"/>
      <c r="K16" s="249"/>
      <c r="L16" s="249"/>
      <c r="M16" s="205">
        <f t="shared" si="9"/>
        <v>0</v>
      </c>
      <c r="N16" s="248"/>
      <c r="O16" s="249"/>
      <c r="P16" s="249"/>
      <c r="Q16" s="205">
        <f t="shared" si="10"/>
        <v>0</v>
      </c>
      <c r="R16" s="248"/>
      <c r="S16" s="249"/>
      <c r="T16" s="249"/>
      <c r="U16" s="205">
        <f t="shared" si="11"/>
        <v>0</v>
      </c>
      <c r="V16" s="248"/>
      <c r="W16" s="249"/>
      <c r="X16" s="249"/>
      <c r="Y16" s="106">
        <f t="shared" si="12"/>
        <v>0</v>
      </c>
    </row>
    <row r="17" spans="1:25" s="187" customFormat="1" ht="20.100000000000001" customHeight="1" x14ac:dyDescent="0.2">
      <c r="A17" s="190" t="s">
        <v>109</v>
      </c>
      <c r="B17" s="267" t="s">
        <v>107</v>
      </c>
      <c r="C17" s="194"/>
      <c r="D17" s="198">
        <f t="shared" si="7"/>
        <v>0</v>
      </c>
      <c r="E17" s="214"/>
      <c r="F17" s="248"/>
      <c r="G17" s="249"/>
      <c r="H17" s="249"/>
      <c r="I17" s="106">
        <f t="shared" si="8"/>
        <v>0</v>
      </c>
      <c r="J17" s="254"/>
      <c r="K17" s="249"/>
      <c r="L17" s="249"/>
      <c r="M17" s="205">
        <f t="shared" si="9"/>
        <v>0</v>
      </c>
      <c r="N17" s="248"/>
      <c r="O17" s="249"/>
      <c r="P17" s="249"/>
      <c r="Q17" s="205">
        <f t="shared" si="10"/>
        <v>0</v>
      </c>
      <c r="R17" s="248"/>
      <c r="S17" s="249"/>
      <c r="T17" s="249"/>
      <c r="U17" s="205">
        <f t="shared" si="11"/>
        <v>0</v>
      </c>
      <c r="V17" s="248"/>
      <c r="W17" s="249"/>
      <c r="X17" s="249"/>
      <c r="Y17" s="106">
        <f t="shared" si="12"/>
        <v>0</v>
      </c>
    </row>
    <row r="18" spans="1:25" s="171" customFormat="1" ht="20.100000000000001" customHeight="1" thickBot="1" x14ac:dyDescent="0.25">
      <c r="A18" s="188" t="s">
        <v>110</v>
      </c>
      <c r="B18" s="268" t="s">
        <v>76</v>
      </c>
      <c r="C18" s="195"/>
      <c r="D18" s="199">
        <f t="shared" si="7"/>
        <v>0</v>
      </c>
      <c r="E18" s="215"/>
      <c r="F18" s="258"/>
      <c r="G18" s="259"/>
      <c r="H18" s="259"/>
      <c r="I18" s="100">
        <f>ROUND((F18*(G18*(H18/100)+G18)),0)</f>
        <v>0</v>
      </c>
      <c r="J18" s="261"/>
      <c r="K18" s="259"/>
      <c r="L18" s="259"/>
      <c r="M18" s="206">
        <f t="shared" si="9"/>
        <v>0</v>
      </c>
      <c r="N18" s="258"/>
      <c r="O18" s="259"/>
      <c r="P18" s="259"/>
      <c r="Q18" s="206">
        <f t="shared" si="10"/>
        <v>0</v>
      </c>
      <c r="R18" s="258"/>
      <c r="S18" s="259"/>
      <c r="T18" s="259"/>
      <c r="U18" s="206">
        <f>ROUND((R18*(S18*(T18/100)+S18)),0)</f>
        <v>0</v>
      </c>
      <c r="V18" s="258"/>
      <c r="W18" s="259"/>
      <c r="X18" s="259"/>
      <c r="Y18" s="100">
        <f>ROUND((V18*(W18*(X18/100)+W18)),0)</f>
        <v>0</v>
      </c>
    </row>
    <row r="19" spans="1:25" s="91" customFormat="1" ht="23.25" customHeight="1" thickBot="1" x14ac:dyDescent="0.25">
      <c r="A19" s="166" t="s">
        <v>80</v>
      </c>
      <c r="B19" s="83" t="s">
        <v>136</v>
      </c>
      <c r="C19" s="192" t="str">
        <f>IFERROR(D19/C13,"")</f>
        <v/>
      </c>
      <c r="D19" s="84">
        <f>I19+M19+Q19+U19+Y19</f>
        <v>0</v>
      </c>
      <c r="E19" s="167"/>
      <c r="F19" s="101"/>
      <c r="G19" s="102"/>
      <c r="H19" s="165"/>
      <c r="I19" s="103">
        <f>SUM(I20:I22)</f>
        <v>0</v>
      </c>
      <c r="J19" s="168"/>
      <c r="K19" s="102"/>
      <c r="L19" s="165"/>
      <c r="M19" s="207">
        <f>SUM(M20:M22)</f>
        <v>0</v>
      </c>
      <c r="N19" s="101"/>
      <c r="O19" s="102"/>
      <c r="P19" s="165"/>
      <c r="Q19" s="103">
        <f>SUM(Q20:Q22)</f>
        <v>0</v>
      </c>
      <c r="R19" s="101"/>
      <c r="S19" s="102"/>
      <c r="T19" s="165"/>
      <c r="U19" s="207">
        <f>SUM(U20:U22)</f>
        <v>0</v>
      </c>
      <c r="V19" s="101"/>
      <c r="W19" s="102"/>
      <c r="X19" s="102"/>
      <c r="Y19" s="103">
        <f>SUM(Y20:Y22)</f>
        <v>0</v>
      </c>
    </row>
    <row r="20" spans="1:25" s="91" customFormat="1" ht="20.100000000000001" customHeight="1" x14ac:dyDescent="0.2">
      <c r="A20" s="92" t="s">
        <v>81</v>
      </c>
      <c r="B20" s="269" t="s">
        <v>107</v>
      </c>
      <c r="C20" s="119"/>
      <c r="D20" s="93">
        <f>I20+M20+U20+Q20+Y20</f>
        <v>0</v>
      </c>
      <c r="E20" s="104"/>
      <c r="F20" s="248"/>
      <c r="G20" s="249"/>
      <c r="H20" s="250"/>
      <c r="I20" s="95">
        <f>ROUND((F20*(G20*(H20/100)+G20)),0)</f>
        <v>0</v>
      </c>
      <c r="J20" s="248"/>
      <c r="K20" s="249"/>
      <c r="L20" s="250"/>
      <c r="M20" s="95">
        <f>ROUND((J20*(K20*(L20/100)+K20)),0)</f>
        <v>0</v>
      </c>
      <c r="N20" s="248"/>
      <c r="O20" s="249"/>
      <c r="P20" s="250"/>
      <c r="Q20" s="95">
        <f>ROUND((N20*(O20*(P20/100)+O20)),0)</f>
        <v>0</v>
      </c>
      <c r="R20" s="248"/>
      <c r="S20" s="249"/>
      <c r="T20" s="250"/>
      <c r="U20" s="99">
        <f>ROUND((R20*(S20*(T20/100)+S20)),0)</f>
        <v>0</v>
      </c>
      <c r="V20" s="262"/>
      <c r="W20" s="263"/>
      <c r="X20" s="263"/>
      <c r="Y20" s="95">
        <f>ROUND((V20*(W20*(X20/100)+W20)),0)</f>
        <v>0</v>
      </c>
    </row>
    <row r="21" spans="1:25" s="91" customFormat="1" ht="20.100000000000001" customHeight="1" x14ac:dyDescent="0.2">
      <c r="A21" s="96" t="s">
        <v>111</v>
      </c>
      <c r="B21" s="267" t="s">
        <v>107</v>
      </c>
      <c r="C21" s="118"/>
      <c r="D21" s="93">
        <f>I21+M21+U21+Q21+Y21</f>
        <v>0</v>
      </c>
      <c r="E21" s="105"/>
      <c r="F21" s="248"/>
      <c r="G21" s="249"/>
      <c r="H21" s="250"/>
      <c r="I21" s="95">
        <f>ROUND((F21*(G21*(H21/100)+G21)),0)</f>
        <v>0</v>
      </c>
      <c r="J21" s="248"/>
      <c r="K21" s="249"/>
      <c r="L21" s="250"/>
      <c r="M21" s="95">
        <f>ROUND((J21*(K21*(L21/100)+K21)),0)</f>
        <v>0</v>
      </c>
      <c r="N21" s="248"/>
      <c r="O21" s="249"/>
      <c r="P21" s="250"/>
      <c r="Q21" s="95">
        <f>ROUND((N21*(O21*(P21/100)+O21)),0)</f>
        <v>0</v>
      </c>
      <c r="R21" s="248"/>
      <c r="S21" s="249"/>
      <c r="T21" s="250"/>
      <c r="U21" s="99">
        <f>ROUND((R21*(S21*(T21/100)+S21)),0)</f>
        <v>0</v>
      </c>
      <c r="V21" s="248"/>
      <c r="W21" s="249"/>
      <c r="X21" s="249"/>
      <c r="Y21" s="106">
        <f>ROUND((V21*(W21*(X21/100)+W21)),0)</f>
        <v>0</v>
      </c>
    </row>
    <row r="22" spans="1:25" s="91" customFormat="1" ht="20.100000000000001" customHeight="1" thickBot="1" x14ac:dyDescent="0.25">
      <c r="A22" s="96" t="s">
        <v>76</v>
      </c>
      <c r="B22" s="270" t="s">
        <v>76</v>
      </c>
      <c r="C22" s="107"/>
      <c r="D22" s="93">
        <f>I22+M22+U22+Q22+Y22</f>
        <v>0</v>
      </c>
      <c r="E22" s="108"/>
      <c r="F22" s="258"/>
      <c r="G22" s="259"/>
      <c r="H22" s="264"/>
      <c r="I22" s="95">
        <f>ROUND((F22*(G22*(H22/100)+G22)),0)</f>
        <v>0</v>
      </c>
      <c r="J22" s="258"/>
      <c r="K22" s="259"/>
      <c r="L22" s="264"/>
      <c r="M22" s="95">
        <f>ROUND((J22*(K22*(L22/100)+K22)),0)</f>
        <v>0</v>
      </c>
      <c r="N22" s="258"/>
      <c r="O22" s="259"/>
      <c r="P22" s="264"/>
      <c r="Q22" s="95">
        <f>ROUND((N22*(O22*(P22/100)+O22)),0)</f>
        <v>0</v>
      </c>
      <c r="R22" s="258"/>
      <c r="S22" s="259"/>
      <c r="T22" s="264"/>
      <c r="U22" s="99">
        <f>ROUND((R22*(S22*(T22/100)+S22)),0)</f>
        <v>0</v>
      </c>
      <c r="V22" s="258"/>
      <c r="W22" s="259"/>
      <c r="X22" s="259"/>
      <c r="Y22" s="100">
        <f>ROUND((V22*(W22*(X22/100)+W22)),0)</f>
        <v>0</v>
      </c>
    </row>
    <row r="23" spans="1:25" s="91" customFormat="1" ht="20.100000000000001" customHeight="1" thickBot="1" x14ac:dyDescent="0.25">
      <c r="A23" s="128"/>
      <c r="B23" s="129"/>
      <c r="C23" s="129"/>
      <c r="D23" s="130"/>
      <c r="E23" s="131"/>
      <c r="F23" s="132"/>
      <c r="G23" s="133"/>
      <c r="H23" s="133"/>
      <c r="I23" s="133"/>
      <c r="J23" s="134"/>
      <c r="K23" s="135"/>
      <c r="L23" s="135"/>
      <c r="M23" s="133"/>
      <c r="N23" s="136"/>
      <c r="O23" s="137"/>
      <c r="P23" s="137"/>
      <c r="Q23" s="137"/>
      <c r="R23" s="138"/>
      <c r="S23" s="138"/>
      <c r="T23" s="138"/>
      <c r="U23" s="138"/>
      <c r="V23" s="138"/>
      <c r="W23" s="138"/>
      <c r="X23" s="138"/>
      <c r="Y23" s="138"/>
    </row>
    <row r="24" spans="1:25" s="109" customFormat="1" ht="20.100000000000001" customHeight="1" x14ac:dyDescent="0.15">
      <c r="A24" s="128"/>
      <c r="B24" s="412" t="s">
        <v>82</v>
      </c>
      <c r="C24" s="413"/>
      <c r="D24" s="208">
        <f>D6+D13+D19</f>
        <v>0</v>
      </c>
      <c r="E24" s="139" t="s">
        <v>83</v>
      </c>
      <c r="F24" s="140"/>
      <c r="G24" s="140"/>
      <c r="H24" s="140"/>
      <c r="I24" s="141">
        <f>I6+I13+I19</f>
        <v>0</v>
      </c>
      <c r="J24" s="142"/>
      <c r="K24" s="143"/>
      <c r="L24" s="143"/>
      <c r="M24" s="141">
        <f>M6+M13+M19</f>
        <v>0</v>
      </c>
      <c r="N24" s="144"/>
      <c r="O24" s="144"/>
      <c r="P24" s="144"/>
      <c r="Q24" s="141">
        <f>Q6+Q13+Q19</f>
        <v>0</v>
      </c>
      <c r="R24" s="144"/>
      <c r="S24" s="144"/>
      <c r="T24" s="144"/>
      <c r="U24" s="141">
        <f>U6+U13+U19</f>
        <v>0</v>
      </c>
      <c r="V24" s="144"/>
      <c r="W24" s="144"/>
      <c r="X24" s="144"/>
      <c r="Y24" s="141">
        <f>Y6+Y13+Y19</f>
        <v>0</v>
      </c>
    </row>
    <row r="25" spans="1:25" s="109" customFormat="1" ht="20.100000000000001" customHeight="1" x14ac:dyDescent="0.15">
      <c r="A25" s="128"/>
      <c r="B25" s="420" t="s">
        <v>99</v>
      </c>
      <c r="C25" s="421"/>
      <c r="D25" s="265"/>
      <c r="E25" s="161" t="str">
        <f>IFERROR(D25/D24,"")</f>
        <v/>
      </c>
      <c r="F25" s="145"/>
      <c r="G25" s="145"/>
      <c r="H25" s="145"/>
      <c r="I25" s="146"/>
      <c r="J25" s="147"/>
      <c r="K25" s="148"/>
      <c r="L25" s="148"/>
      <c r="M25" s="146"/>
      <c r="N25" s="149"/>
      <c r="O25" s="149"/>
      <c r="P25" s="149"/>
      <c r="Q25" s="146"/>
      <c r="R25" s="149"/>
      <c r="S25" s="149"/>
      <c r="T25" s="149"/>
      <c r="U25" s="146"/>
      <c r="V25" s="149"/>
      <c r="W25" s="149"/>
      <c r="X25" s="149"/>
      <c r="Y25" s="146"/>
    </row>
    <row r="26" spans="1:25" s="109" customFormat="1" ht="20.100000000000001" customHeight="1" x14ac:dyDescent="0.15">
      <c r="A26" s="128"/>
      <c r="B26" s="420" t="s">
        <v>98</v>
      </c>
      <c r="C26" s="421"/>
      <c r="D26" s="265"/>
      <c r="E26" s="161" t="str">
        <f>IFERROR(D26/D24,"")</f>
        <v/>
      </c>
      <c r="F26" s="145"/>
      <c r="G26" s="145"/>
      <c r="H26" s="145"/>
      <c r="I26" s="146"/>
      <c r="J26" s="147"/>
      <c r="K26" s="148"/>
      <c r="L26" s="148"/>
      <c r="M26" s="146"/>
      <c r="N26" s="149"/>
      <c r="O26" s="149"/>
      <c r="P26" s="149"/>
      <c r="Q26" s="146"/>
      <c r="R26" s="149"/>
      <c r="S26" s="149"/>
      <c r="T26" s="149"/>
      <c r="U26" s="146"/>
      <c r="V26" s="149"/>
      <c r="W26" s="149"/>
      <c r="X26" s="149"/>
      <c r="Y26" s="146"/>
    </row>
    <row r="27" spans="1:25" s="109" customFormat="1" ht="20.100000000000001" customHeight="1" x14ac:dyDescent="0.15">
      <c r="A27" s="128"/>
      <c r="B27" s="414" t="s">
        <v>84</v>
      </c>
      <c r="C27" s="415"/>
      <c r="D27" s="209">
        <f>D24*E27</f>
        <v>0</v>
      </c>
      <c r="E27" s="172">
        <f>IF('II. Projekt - Cíl 2c'!C4="ANO",90%,IF('II. Projekt - Cíl 2c'!C4="NE",80%,0%))</f>
        <v>0</v>
      </c>
      <c r="F27" s="145"/>
      <c r="G27" s="145"/>
      <c r="H27" s="145"/>
      <c r="I27" s="150">
        <f>IFERROR(I24*E27,"")</f>
        <v>0</v>
      </c>
      <c r="J27" s="147"/>
      <c r="K27" s="148"/>
      <c r="L27" s="148"/>
      <c r="M27" s="150">
        <f>IFERROR(M24*E27,"")</f>
        <v>0</v>
      </c>
      <c r="N27" s="149"/>
      <c r="O27" s="149"/>
      <c r="P27" s="149"/>
      <c r="Q27" s="150">
        <f>IFERROR(Q24*E27,"")</f>
        <v>0</v>
      </c>
      <c r="R27" s="149"/>
      <c r="S27" s="149"/>
      <c r="T27" s="149"/>
      <c r="U27" s="150">
        <f>IFERROR(U24*E27,"")</f>
        <v>0</v>
      </c>
      <c r="V27" s="149"/>
      <c r="W27" s="149"/>
      <c r="X27" s="149"/>
      <c r="Y27" s="150">
        <f>IFERROR(Y24*I27,"")</f>
        <v>0</v>
      </c>
    </row>
    <row r="28" spans="1:25" s="109" customFormat="1" ht="20.100000000000001" customHeight="1" thickBot="1" x14ac:dyDescent="0.2">
      <c r="A28" s="128"/>
      <c r="B28" s="416" t="s">
        <v>85</v>
      </c>
      <c r="C28" s="417"/>
      <c r="D28" s="210">
        <f>D24-D27</f>
        <v>0</v>
      </c>
      <c r="E28" s="211">
        <f>100%-E27</f>
        <v>1</v>
      </c>
      <c r="F28" s="151"/>
      <c r="G28" s="151"/>
      <c r="H28" s="151"/>
      <c r="I28" s="152">
        <f>IFERROR(I24*E28,"")</f>
        <v>0</v>
      </c>
      <c r="J28" s="153"/>
      <c r="K28" s="154"/>
      <c r="L28" s="154"/>
      <c r="M28" s="152">
        <f>IFERROR(M24*E28,"")</f>
        <v>0</v>
      </c>
      <c r="N28" s="155"/>
      <c r="O28" s="155"/>
      <c r="P28" s="155"/>
      <c r="Q28" s="152">
        <f>IFERROR(Q24*E28,"")</f>
        <v>0</v>
      </c>
      <c r="R28" s="155"/>
      <c r="S28" s="155"/>
      <c r="T28" s="155"/>
      <c r="U28" s="152">
        <f>IFERROR(U24*E28,"")</f>
        <v>0</v>
      </c>
      <c r="V28" s="155"/>
      <c r="W28" s="155"/>
      <c r="X28" s="155"/>
      <c r="Y28" s="150">
        <f>IFERROR(Y24*I28,"")</f>
        <v>0</v>
      </c>
    </row>
    <row r="29" spans="1:25" s="109" customFormat="1" ht="20.100000000000001" customHeight="1" x14ac:dyDescent="0.25">
      <c r="A29" s="59"/>
      <c r="B29" s="27"/>
      <c r="C29" s="27"/>
      <c r="D29" s="27"/>
      <c r="E29" s="27"/>
      <c r="F29" s="156"/>
      <c r="G29" s="157"/>
      <c r="H29" s="157"/>
      <c r="I29" s="158"/>
      <c r="J29" s="159"/>
      <c r="K29" s="156"/>
      <c r="L29" s="156"/>
      <c r="M29" s="158"/>
      <c r="N29" s="160"/>
      <c r="O29" s="160"/>
      <c r="P29" s="160"/>
      <c r="Q29" s="160"/>
      <c r="R29" s="160"/>
      <c r="S29" s="160"/>
      <c r="T29" s="59"/>
      <c r="U29" s="59"/>
      <c r="V29" s="160"/>
      <c r="W29" s="160"/>
      <c r="X29" s="59"/>
      <c r="Y29" s="59"/>
    </row>
    <row r="30" spans="1:25" s="18" customFormat="1" ht="20.100000000000001" customHeight="1" x14ac:dyDescent="0.2">
      <c r="B30"/>
      <c r="C30"/>
      <c r="D30"/>
      <c r="E30"/>
      <c r="F30" s="110"/>
      <c r="G30" s="111"/>
      <c r="H30" s="111"/>
      <c r="I30" s="112"/>
      <c r="J30" s="113"/>
      <c r="K30" s="110"/>
      <c r="L30" s="110"/>
      <c r="M30" s="112"/>
      <c r="N30" s="114"/>
      <c r="O30" s="114"/>
      <c r="P30" s="114"/>
      <c r="Q30" s="114"/>
      <c r="R30" s="114"/>
      <c r="S30" s="114"/>
      <c r="V30" s="114"/>
      <c r="W30" s="114"/>
    </row>
    <row r="31" spans="1:25" ht="12.75" x14ac:dyDescent="0.2">
      <c r="B31" s="120" t="s">
        <v>93</v>
      </c>
      <c r="C31" s="120"/>
      <c r="D31" s="121"/>
      <c r="E31" s="121"/>
      <c r="F31" s="121"/>
      <c r="G31" s="121"/>
      <c r="H31" s="121"/>
      <c r="I31" s="121"/>
      <c r="J31" s="121"/>
      <c r="K31" s="121"/>
      <c r="L31" s="121"/>
    </row>
    <row r="32" spans="1:25" ht="4.5" customHeight="1" x14ac:dyDescent="0.2"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</row>
    <row r="33" spans="2:12" ht="12.75" x14ac:dyDescent="0.2">
      <c r="B33" s="122" t="s">
        <v>20</v>
      </c>
      <c r="C33" s="122"/>
      <c r="D33" s="121"/>
      <c r="E33" s="121"/>
      <c r="F33" s="121"/>
      <c r="G33" s="121"/>
      <c r="H33" s="121"/>
      <c r="I33" s="121"/>
      <c r="J33" s="121"/>
      <c r="K33" s="121"/>
      <c r="L33" s="121"/>
    </row>
    <row r="34" spans="2:12" ht="13.5" customHeight="1" x14ac:dyDescent="0.2">
      <c r="B34" s="418" t="s">
        <v>92</v>
      </c>
      <c r="C34" s="418"/>
      <c r="D34" s="418"/>
      <c r="E34" s="418"/>
      <c r="F34" s="418"/>
      <c r="G34" s="418"/>
      <c r="H34" s="418"/>
      <c r="I34" s="418"/>
      <c r="J34" s="418"/>
      <c r="K34" s="418"/>
      <c r="L34" s="418"/>
    </row>
    <row r="35" spans="2:12" ht="12.75" customHeight="1" x14ac:dyDescent="0.2">
      <c r="B35" s="419" t="s">
        <v>86</v>
      </c>
      <c r="C35" s="419"/>
      <c r="D35" s="419"/>
      <c r="E35" s="419"/>
      <c r="F35" s="419"/>
      <c r="G35" s="419"/>
      <c r="H35" s="419"/>
      <c r="I35" s="419"/>
      <c r="J35" s="419"/>
      <c r="K35" s="419"/>
      <c r="L35" s="419"/>
    </row>
    <row r="36" spans="2:12" ht="12.75" x14ac:dyDescent="0.2">
      <c r="B36" s="409" t="s">
        <v>87</v>
      </c>
      <c r="C36" s="409"/>
      <c r="D36" s="409"/>
      <c r="E36" s="409"/>
      <c r="F36" s="409"/>
      <c r="G36" s="409"/>
      <c r="H36" s="409"/>
      <c r="I36" s="409"/>
      <c r="J36" s="409"/>
      <c r="K36" s="409"/>
      <c r="L36" s="409"/>
    </row>
    <row r="37" spans="2:12" ht="12.75" x14ac:dyDescent="0.2">
      <c r="B37" s="409" t="s">
        <v>88</v>
      </c>
      <c r="C37" s="409"/>
      <c r="D37" s="409"/>
      <c r="E37" s="409"/>
      <c r="F37" s="409"/>
      <c r="G37" s="409"/>
      <c r="H37" s="409"/>
      <c r="I37" s="409"/>
      <c r="J37" s="409"/>
      <c r="K37" s="409"/>
      <c r="L37" s="409"/>
    </row>
    <row r="38" spans="2:12" ht="12.75" x14ac:dyDescent="0.2">
      <c r="B38" s="410" t="s">
        <v>89</v>
      </c>
      <c r="C38" s="410"/>
      <c r="D38" s="410"/>
      <c r="E38" s="410"/>
      <c r="F38" s="410"/>
      <c r="G38" s="410"/>
      <c r="H38" s="410"/>
      <c r="I38" s="410"/>
      <c r="J38" s="410"/>
      <c r="K38" s="410"/>
      <c r="L38" s="410"/>
    </row>
    <row r="39" spans="2:12" ht="15.75" customHeight="1" x14ac:dyDescent="0.2">
      <c r="B39" s="411" t="s">
        <v>90</v>
      </c>
      <c r="C39" s="411"/>
      <c r="D39" s="411"/>
      <c r="E39" s="411"/>
      <c r="F39" s="411"/>
      <c r="G39" s="411"/>
      <c r="H39" s="411"/>
      <c r="I39" s="411"/>
      <c r="J39" s="411"/>
      <c r="K39" s="411"/>
      <c r="L39" s="411"/>
    </row>
    <row r="40" spans="2:12" ht="12.75" customHeight="1" x14ac:dyDescent="0.2">
      <c r="B40" s="123"/>
      <c r="C40" s="123"/>
      <c r="D40" s="124"/>
      <c r="E40" s="124"/>
      <c r="F40" s="124"/>
      <c r="G40" s="124"/>
      <c r="H40" s="124"/>
      <c r="I40" s="125"/>
      <c r="J40" s="124"/>
      <c r="K40" s="124"/>
      <c r="L40" s="124"/>
    </row>
    <row r="41" spans="2:12" ht="12.75" customHeight="1" x14ac:dyDescent="0.2">
      <c r="B41" s="123"/>
      <c r="C41" s="123"/>
      <c r="D41" s="124"/>
      <c r="E41" s="124"/>
      <c r="F41" s="124"/>
      <c r="G41" s="124"/>
      <c r="H41" s="124"/>
      <c r="I41" s="125"/>
      <c r="J41" s="124"/>
      <c r="K41" s="124"/>
      <c r="L41" s="124"/>
    </row>
    <row r="42" spans="2:12" ht="12.75" customHeight="1" x14ac:dyDescent="0.2"/>
    <row r="43" spans="2:12" ht="12.75" customHeight="1" x14ac:dyDescent="0.2"/>
    <row r="44" spans="2:12" ht="12.75" customHeight="1" x14ac:dyDescent="0.2"/>
    <row r="45" spans="2:12" ht="12.75" customHeight="1" x14ac:dyDescent="0.2"/>
    <row r="46" spans="2:12" ht="12.75" customHeight="1" x14ac:dyDescent="0.2"/>
    <row r="47" spans="2:12" ht="12.75" customHeight="1" x14ac:dyDescent="0.2"/>
    <row r="48" spans="2:12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</sheetData>
  <sheetProtection algorithmName="SHA-512" hashValue="ZhiCb1OL9GHaEVGfLnYqBpUEdV/+P01rfcqauhUgXSGqRvqpou31lf5eIs2/Pbj4bC5+ujztya87zdXtpig7Qg==" saltValue="1iT1olLTuAOw77+3YHl5Tw==" spinCount="100000" sheet="1" objects="1" scenarios="1" selectLockedCells="1"/>
  <protectedRanges>
    <protectedRange sqref="B24:XFA28" name="Oblast11"/>
    <protectedRange sqref="A3" name="Oblast9"/>
    <protectedRange sqref="B13:C13 B14:B17 B19:C21" name="Oblast7"/>
    <protectedRange sqref="J7:L22" name="Oblast4"/>
    <protectedRange sqref="F7:H22" name="Oblast3"/>
    <protectedRange sqref="B22:C22 B6:C12 B18:C18 C14:C17" name="Oblast2"/>
    <protectedRange sqref="E27" name="Oblast10"/>
    <protectedRange sqref="R7:T22 V7:X22 N7:P22 XET7:XEV22 XEH7:XEJ22 XDV7:XDX22 XDJ7:XDL22 XCX7:XCZ22 XCL7:XCN22 XBZ7:XCB22 XBN7:XBP22 XBB7:XBD22 XAP7:XAR22 XAD7:XAF22 WZR7:WZT22 WZF7:WZH22 WYT7:WYV22 WYH7:WYJ22 WXV7:WXX22 WXJ7:WXL22 WWX7:WWZ22 WWL7:WWN22 WVZ7:WWB22 WVN7:WVP22 WVB7:WVD22 WUP7:WUR22 WUD7:WUF22 WTR7:WTT22 WTF7:WTH22 WST7:WSV22 WSH7:WSJ22 WRV7:WRX22 WRJ7:WRL22 WQX7:WQZ22 WQL7:WQN22 WPZ7:WQB22 WPN7:WPP22 WPB7:WPD22 WOP7:WOR22 WOD7:WOF22 WNR7:WNT22 WNF7:WNH22 WMT7:WMV22 WMH7:WMJ22 WLV7:WLX22 WLJ7:WLL22 WKX7:WKZ22 WKL7:WKN22 WJZ7:WKB22 WJN7:WJP22 WJB7:WJD22 WIP7:WIR22 WID7:WIF22 WHR7:WHT22 WHF7:WHH22 WGT7:WGV22 WGH7:WGJ22 WFV7:WFX22 WFJ7:WFL22 WEX7:WEZ22 WEL7:WEN22 WDZ7:WEB22 WDN7:WDP22 WDB7:WDD22 WCP7:WCR22 WCD7:WCF22 WBR7:WBT22 WBF7:WBH22 WAT7:WAV22 WAH7:WAJ22 VZV7:VZX22 VZJ7:VZL22 VYX7:VYZ22 VYL7:VYN22 VXZ7:VYB22 VXN7:VXP22 VXB7:VXD22 VWP7:VWR22 VWD7:VWF22 VVR7:VVT22 VVF7:VVH22 VUT7:VUV22 VUH7:VUJ22 VTV7:VTX22 VTJ7:VTL22 VSX7:VSZ22 VSL7:VSN22 VRZ7:VSB22 VRN7:VRP22 VRB7:VRD22 VQP7:VQR22 VQD7:VQF22 VPR7:VPT22 VPF7:VPH22 VOT7:VOV22 VOH7:VOJ22 VNV7:VNX22 VNJ7:VNL22 VMX7:VMZ22 VML7:VMN22 VLZ7:VMB22 VLN7:VLP22 VLB7:VLD22 VKP7:VKR22 VKD7:VKF22 VJR7:VJT22 VJF7:VJH22 VIT7:VIV22 VIH7:VIJ22 VHV7:VHX22 VHJ7:VHL22 VGX7:VGZ22 VGL7:VGN22 VFZ7:VGB22 VFN7:VFP22 VFB7:VFD22 VEP7:VER22 VED7:VEF22 VDR7:VDT22 VDF7:VDH22 VCT7:VCV22 VCH7:VCJ22 VBV7:VBX22 VBJ7:VBL22 VAX7:VAZ22 VAL7:VAN22 UZZ7:VAB22 UZN7:UZP22 UZB7:UZD22 UYP7:UYR22 UYD7:UYF22 UXR7:UXT22 UXF7:UXH22 UWT7:UWV22 UWH7:UWJ22 UVV7:UVX22 UVJ7:UVL22 UUX7:UUZ22 UUL7:UUN22 UTZ7:UUB22 UTN7:UTP22 UTB7:UTD22 USP7:USR22 USD7:USF22 URR7:URT22 URF7:URH22 UQT7:UQV22 UQH7:UQJ22 UPV7:UPX22 UPJ7:UPL22 UOX7:UOZ22 UOL7:UON22 UNZ7:UOB22 UNN7:UNP22 UNB7:UND22 UMP7:UMR22 UMD7:UMF22 ULR7:ULT22 ULF7:ULH22 UKT7:UKV22 UKH7:UKJ22 UJV7:UJX22 UJJ7:UJL22 UIX7:UIZ22 UIL7:UIN22 UHZ7:UIB22 UHN7:UHP22 UHB7:UHD22 UGP7:UGR22 UGD7:UGF22 UFR7:UFT22 UFF7:UFH22 UET7:UEV22 UEH7:UEJ22 UDV7:UDX22 UDJ7:UDL22 UCX7:UCZ22 UCL7:UCN22 UBZ7:UCB22 UBN7:UBP22 UBB7:UBD22 UAP7:UAR22 UAD7:UAF22 TZR7:TZT22 TZF7:TZH22 TYT7:TYV22 TYH7:TYJ22 TXV7:TXX22 TXJ7:TXL22 TWX7:TWZ22 TWL7:TWN22 TVZ7:TWB22 TVN7:TVP22 TVB7:TVD22 TUP7:TUR22 TUD7:TUF22 TTR7:TTT22 TTF7:TTH22 TST7:TSV22 TSH7:TSJ22 TRV7:TRX22 TRJ7:TRL22 TQX7:TQZ22 TQL7:TQN22 TPZ7:TQB22 TPN7:TPP22 TPB7:TPD22 TOP7:TOR22 TOD7:TOF22 TNR7:TNT22 TNF7:TNH22 TMT7:TMV22 TMH7:TMJ22 TLV7:TLX22 TLJ7:TLL22 TKX7:TKZ22 TKL7:TKN22 TJZ7:TKB22 TJN7:TJP22 TJB7:TJD22 TIP7:TIR22 TID7:TIF22 THR7:THT22 THF7:THH22 TGT7:TGV22 TGH7:TGJ22 TFV7:TFX22 TFJ7:TFL22 TEX7:TEZ22 TEL7:TEN22 TDZ7:TEB22 TDN7:TDP22 TDB7:TDD22 TCP7:TCR22 TCD7:TCF22 TBR7:TBT22 TBF7:TBH22 TAT7:TAV22 TAH7:TAJ22 SZV7:SZX22 SZJ7:SZL22 SYX7:SYZ22 SYL7:SYN22 SXZ7:SYB22 SXN7:SXP22 SXB7:SXD22 SWP7:SWR22 SWD7:SWF22 SVR7:SVT22 SVF7:SVH22 SUT7:SUV22 SUH7:SUJ22 STV7:STX22 STJ7:STL22 SSX7:SSZ22 SSL7:SSN22 SRZ7:SSB22 SRN7:SRP22 SRB7:SRD22 SQP7:SQR22 SQD7:SQF22 SPR7:SPT22 SPF7:SPH22 SOT7:SOV22 SOH7:SOJ22 SNV7:SNX22 SNJ7:SNL22 SMX7:SMZ22 SML7:SMN22 SLZ7:SMB22 SLN7:SLP22 SLB7:SLD22 SKP7:SKR22 SKD7:SKF22 SJR7:SJT22 SJF7:SJH22 SIT7:SIV22 SIH7:SIJ22 SHV7:SHX22 SHJ7:SHL22 SGX7:SGZ22 SGL7:SGN22 SFZ7:SGB22 SFN7:SFP22 SFB7:SFD22 SEP7:SER22 SED7:SEF22 SDR7:SDT22 SDF7:SDH22 SCT7:SCV22 SCH7:SCJ22 SBV7:SBX22 SBJ7:SBL22 SAX7:SAZ22 SAL7:SAN22 RZZ7:SAB22 RZN7:RZP22 RZB7:RZD22 RYP7:RYR22 RYD7:RYF22 RXR7:RXT22 RXF7:RXH22 RWT7:RWV22 RWH7:RWJ22 RVV7:RVX22 RVJ7:RVL22 RUX7:RUZ22 RUL7:RUN22 RTZ7:RUB22 RTN7:RTP22 RTB7:RTD22 RSP7:RSR22 RSD7:RSF22 RRR7:RRT22 RRF7:RRH22 RQT7:RQV22 RQH7:RQJ22 RPV7:RPX22 RPJ7:RPL22 ROX7:ROZ22 ROL7:RON22 RNZ7:ROB22 RNN7:RNP22 RNB7:RND22 RMP7:RMR22 RMD7:RMF22 RLR7:RLT22 RLF7:RLH22 RKT7:RKV22 RKH7:RKJ22 RJV7:RJX22 RJJ7:RJL22 RIX7:RIZ22 RIL7:RIN22 RHZ7:RIB22 RHN7:RHP22 RHB7:RHD22 RGP7:RGR22 RGD7:RGF22 RFR7:RFT22 RFF7:RFH22 RET7:REV22 REH7:REJ22 RDV7:RDX22 RDJ7:RDL22 RCX7:RCZ22 RCL7:RCN22 RBZ7:RCB22 RBN7:RBP22 RBB7:RBD22 RAP7:RAR22 RAD7:RAF22 QZR7:QZT22 QZF7:QZH22 QYT7:QYV22 QYH7:QYJ22 QXV7:QXX22 QXJ7:QXL22 QWX7:QWZ22 QWL7:QWN22 QVZ7:QWB22 QVN7:QVP22 QVB7:QVD22 QUP7:QUR22 QUD7:QUF22 QTR7:QTT22 QTF7:QTH22 QST7:QSV22 QSH7:QSJ22 QRV7:QRX22 QRJ7:QRL22 QQX7:QQZ22 QQL7:QQN22 QPZ7:QQB22 QPN7:QPP22 QPB7:QPD22 QOP7:QOR22 QOD7:QOF22 QNR7:QNT22 QNF7:QNH22 QMT7:QMV22 QMH7:QMJ22 QLV7:QLX22 QLJ7:QLL22 QKX7:QKZ22 QKL7:QKN22 QJZ7:QKB22 QJN7:QJP22 QJB7:QJD22 QIP7:QIR22 QID7:QIF22 QHR7:QHT22 QHF7:QHH22 QGT7:QGV22 QGH7:QGJ22 QFV7:QFX22 QFJ7:QFL22 QEX7:QEZ22 QEL7:QEN22 QDZ7:QEB22 QDN7:QDP22 QDB7:QDD22 QCP7:QCR22 QCD7:QCF22 QBR7:QBT22 QBF7:QBH22 QAT7:QAV22 QAH7:QAJ22 PZV7:PZX22 PZJ7:PZL22 PYX7:PYZ22 PYL7:PYN22 PXZ7:PYB22 PXN7:PXP22 PXB7:PXD22 PWP7:PWR22 PWD7:PWF22 PVR7:PVT22 PVF7:PVH22 PUT7:PUV22 PUH7:PUJ22 PTV7:PTX22 PTJ7:PTL22 PSX7:PSZ22 PSL7:PSN22 PRZ7:PSB22 PRN7:PRP22 PRB7:PRD22 PQP7:PQR22 PQD7:PQF22 PPR7:PPT22 PPF7:PPH22 POT7:POV22 POH7:POJ22 PNV7:PNX22 PNJ7:PNL22 PMX7:PMZ22 PML7:PMN22 PLZ7:PMB22 PLN7:PLP22 PLB7:PLD22 PKP7:PKR22 PKD7:PKF22 PJR7:PJT22 PJF7:PJH22 PIT7:PIV22 PIH7:PIJ22 PHV7:PHX22 PHJ7:PHL22 PGX7:PGZ22 PGL7:PGN22 PFZ7:PGB22 PFN7:PFP22 PFB7:PFD22 PEP7:PER22 PED7:PEF22 PDR7:PDT22 PDF7:PDH22 PCT7:PCV22 PCH7:PCJ22 PBV7:PBX22 PBJ7:PBL22 PAX7:PAZ22 PAL7:PAN22 OZZ7:PAB22 OZN7:OZP22 OZB7:OZD22 OYP7:OYR22 OYD7:OYF22 OXR7:OXT22 OXF7:OXH22 OWT7:OWV22 OWH7:OWJ22 OVV7:OVX22 OVJ7:OVL22 OUX7:OUZ22 OUL7:OUN22 OTZ7:OUB22 OTN7:OTP22 OTB7:OTD22 OSP7:OSR22 OSD7:OSF22 ORR7:ORT22 ORF7:ORH22 OQT7:OQV22 OQH7:OQJ22 OPV7:OPX22 OPJ7:OPL22 OOX7:OOZ22 OOL7:OON22 ONZ7:OOB22 ONN7:ONP22 ONB7:OND22 OMP7:OMR22 OMD7:OMF22 OLR7:OLT22 OLF7:OLH22 OKT7:OKV22 OKH7:OKJ22 OJV7:OJX22 OJJ7:OJL22 OIX7:OIZ22 OIL7:OIN22 OHZ7:OIB22 OHN7:OHP22 OHB7:OHD22 OGP7:OGR22 OGD7:OGF22 OFR7:OFT22 OFF7:OFH22 OET7:OEV22 OEH7:OEJ22 ODV7:ODX22 ODJ7:ODL22 OCX7:OCZ22 OCL7:OCN22 OBZ7:OCB22 OBN7:OBP22 OBB7:OBD22 OAP7:OAR22 OAD7:OAF22 NZR7:NZT22 NZF7:NZH22 NYT7:NYV22 NYH7:NYJ22 NXV7:NXX22 NXJ7:NXL22 NWX7:NWZ22 NWL7:NWN22 NVZ7:NWB22 NVN7:NVP22 NVB7:NVD22 NUP7:NUR22 NUD7:NUF22 NTR7:NTT22 NTF7:NTH22 NST7:NSV22 NSH7:NSJ22 NRV7:NRX22 NRJ7:NRL22 NQX7:NQZ22 NQL7:NQN22 NPZ7:NQB22 NPN7:NPP22 NPB7:NPD22 NOP7:NOR22 NOD7:NOF22 NNR7:NNT22 NNF7:NNH22 NMT7:NMV22 NMH7:NMJ22 NLV7:NLX22 NLJ7:NLL22 NKX7:NKZ22 NKL7:NKN22 NJZ7:NKB22 NJN7:NJP22 NJB7:NJD22 NIP7:NIR22 NID7:NIF22 NHR7:NHT22 NHF7:NHH22 NGT7:NGV22 NGH7:NGJ22 NFV7:NFX22 NFJ7:NFL22 NEX7:NEZ22 NEL7:NEN22 NDZ7:NEB22 NDN7:NDP22 NDB7:NDD22 NCP7:NCR22 NCD7:NCF22 NBR7:NBT22 NBF7:NBH22 NAT7:NAV22 NAH7:NAJ22 MZV7:MZX22 MZJ7:MZL22 MYX7:MYZ22 MYL7:MYN22 MXZ7:MYB22 MXN7:MXP22 MXB7:MXD22 MWP7:MWR22 MWD7:MWF22 MVR7:MVT22 MVF7:MVH22 MUT7:MUV22 MUH7:MUJ22 MTV7:MTX22 MTJ7:MTL22 MSX7:MSZ22 MSL7:MSN22 MRZ7:MSB22 MRN7:MRP22 MRB7:MRD22 MQP7:MQR22 MQD7:MQF22 MPR7:MPT22 MPF7:MPH22 MOT7:MOV22 MOH7:MOJ22 MNV7:MNX22 MNJ7:MNL22 MMX7:MMZ22 MML7:MMN22 MLZ7:MMB22 MLN7:MLP22 MLB7:MLD22 MKP7:MKR22 MKD7:MKF22 MJR7:MJT22 MJF7:MJH22 MIT7:MIV22 MIH7:MIJ22 MHV7:MHX22 MHJ7:MHL22 MGX7:MGZ22 MGL7:MGN22 MFZ7:MGB22 MFN7:MFP22 MFB7:MFD22 MEP7:MER22 MED7:MEF22 MDR7:MDT22 MDF7:MDH22 MCT7:MCV22 MCH7:MCJ22 MBV7:MBX22 MBJ7:MBL22 MAX7:MAZ22 MAL7:MAN22 LZZ7:MAB22 LZN7:LZP22 LZB7:LZD22 LYP7:LYR22 LYD7:LYF22 LXR7:LXT22 LXF7:LXH22 LWT7:LWV22 LWH7:LWJ22 LVV7:LVX22 LVJ7:LVL22 LUX7:LUZ22 LUL7:LUN22 LTZ7:LUB22 LTN7:LTP22 LTB7:LTD22 LSP7:LSR22 LSD7:LSF22 LRR7:LRT22 LRF7:LRH22 LQT7:LQV22 LQH7:LQJ22 LPV7:LPX22 LPJ7:LPL22 LOX7:LOZ22 LOL7:LON22 LNZ7:LOB22 LNN7:LNP22 LNB7:LND22 LMP7:LMR22 LMD7:LMF22 LLR7:LLT22 LLF7:LLH22 LKT7:LKV22 LKH7:LKJ22 LJV7:LJX22 LJJ7:LJL22 LIX7:LIZ22 LIL7:LIN22 LHZ7:LIB22 LHN7:LHP22 LHB7:LHD22 LGP7:LGR22 LGD7:LGF22 LFR7:LFT22 LFF7:LFH22 LET7:LEV22 LEH7:LEJ22 LDV7:LDX22 LDJ7:LDL22 LCX7:LCZ22 LCL7:LCN22 LBZ7:LCB22 LBN7:LBP22 LBB7:LBD22 LAP7:LAR22 LAD7:LAF22 KZR7:KZT22 KZF7:KZH22 KYT7:KYV22 KYH7:KYJ22 KXV7:KXX22 KXJ7:KXL22 KWX7:KWZ22 KWL7:KWN22 KVZ7:KWB22 KVN7:KVP22 KVB7:KVD22 KUP7:KUR22 KUD7:KUF22 KTR7:KTT22 KTF7:KTH22 KST7:KSV22 KSH7:KSJ22 KRV7:KRX22 KRJ7:KRL22 KQX7:KQZ22 KQL7:KQN22 KPZ7:KQB22 KPN7:KPP22 KPB7:KPD22 KOP7:KOR22 KOD7:KOF22 KNR7:KNT22 KNF7:KNH22 KMT7:KMV22 KMH7:KMJ22 KLV7:KLX22 KLJ7:KLL22 KKX7:KKZ22 KKL7:KKN22 KJZ7:KKB22 KJN7:KJP22 KJB7:KJD22 KIP7:KIR22 KID7:KIF22 KHR7:KHT22 KHF7:KHH22 KGT7:KGV22 KGH7:KGJ22 KFV7:KFX22 KFJ7:KFL22 KEX7:KEZ22 KEL7:KEN22 KDZ7:KEB22 KDN7:KDP22 KDB7:KDD22 KCP7:KCR22 KCD7:KCF22 KBR7:KBT22 KBF7:KBH22 KAT7:KAV22 KAH7:KAJ22 JZV7:JZX22 JZJ7:JZL22 JYX7:JYZ22 JYL7:JYN22 JXZ7:JYB22 JXN7:JXP22 JXB7:JXD22 JWP7:JWR22 JWD7:JWF22 JVR7:JVT22 JVF7:JVH22 JUT7:JUV22 JUH7:JUJ22 JTV7:JTX22 JTJ7:JTL22 JSX7:JSZ22 JSL7:JSN22 JRZ7:JSB22 JRN7:JRP22 JRB7:JRD22 JQP7:JQR22 JQD7:JQF22 JPR7:JPT22 JPF7:JPH22 JOT7:JOV22 JOH7:JOJ22 JNV7:JNX22 JNJ7:JNL22 JMX7:JMZ22 JML7:JMN22 JLZ7:JMB22 JLN7:JLP22 JLB7:JLD22 JKP7:JKR22 JKD7:JKF22 JJR7:JJT22 JJF7:JJH22 JIT7:JIV22 JIH7:JIJ22 JHV7:JHX22 JHJ7:JHL22 JGX7:JGZ22 JGL7:JGN22 JFZ7:JGB22 JFN7:JFP22 JFB7:JFD22 JEP7:JER22 JED7:JEF22 JDR7:JDT22 JDF7:JDH22 JCT7:JCV22 JCH7:JCJ22 JBV7:JBX22 JBJ7:JBL22 JAX7:JAZ22 JAL7:JAN22 IZZ7:JAB22 IZN7:IZP22 IZB7:IZD22 IYP7:IYR22 IYD7:IYF22 IXR7:IXT22 IXF7:IXH22 IWT7:IWV22 IWH7:IWJ22 IVV7:IVX22 IVJ7:IVL22 IUX7:IUZ22 IUL7:IUN22 ITZ7:IUB22 ITN7:ITP22 ITB7:ITD22 ISP7:ISR22 ISD7:ISF22 IRR7:IRT22 IRF7:IRH22 IQT7:IQV22 IQH7:IQJ22 IPV7:IPX22 IPJ7:IPL22 IOX7:IOZ22 IOL7:ION22 INZ7:IOB22 INN7:INP22 INB7:IND22 IMP7:IMR22 IMD7:IMF22 ILR7:ILT22 ILF7:ILH22 IKT7:IKV22 IKH7:IKJ22 IJV7:IJX22 IJJ7:IJL22 IIX7:IIZ22 IIL7:IIN22 IHZ7:IIB22 IHN7:IHP22 IHB7:IHD22 IGP7:IGR22 IGD7:IGF22 IFR7:IFT22 IFF7:IFH22 IET7:IEV22 IEH7:IEJ22 IDV7:IDX22 IDJ7:IDL22 ICX7:ICZ22 ICL7:ICN22 IBZ7:ICB22 IBN7:IBP22 IBB7:IBD22 IAP7:IAR22 IAD7:IAF22 HZR7:HZT22 HZF7:HZH22 HYT7:HYV22 HYH7:HYJ22 HXV7:HXX22 HXJ7:HXL22 HWX7:HWZ22 HWL7:HWN22 HVZ7:HWB22 HVN7:HVP22 HVB7:HVD22 HUP7:HUR22 HUD7:HUF22 HTR7:HTT22 HTF7:HTH22 HST7:HSV22 HSH7:HSJ22 HRV7:HRX22 HRJ7:HRL22 HQX7:HQZ22 HQL7:HQN22 HPZ7:HQB22 HPN7:HPP22 HPB7:HPD22 HOP7:HOR22 HOD7:HOF22 HNR7:HNT22 HNF7:HNH22 HMT7:HMV22 HMH7:HMJ22 HLV7:HLX22 HLJ7:HLL22 HKX7:HKZ22 HKL7:HKN22 HJZ7:HKB22 HJN7:HJP22 HJB7:HJD22 HIP7:HIR22 HID7:HIF22 HHR7:HHT22 HHF7:HHH22 HGT7:HGV22 HGH7:HGJ22 HFV7:HFX22 HFJ7:HFL22 HEX7:HEZ22 HEL7:HEN22 HDZ7:HEB22 HDN7:HDP22 HDB7:HDD22 HCP7:HCR22 HCD7:HCF22 HBR7:HBT22 HBF7:HBH22 HAT7:HAV22 HAH7:HAJ22 GZV7:GZX22 GZJ7:GZL22 GYX7:GYZ22 GYL7:GYN22 GXZ7:GYB22 GXN7:GXP22 GXB7:GXD22 GWP7:GWR22 GWD7:GWF22 GVR7:GVT22 GVF7:GVH22 GUT7:GUV22 GUH7:GUJ22 GTV7:GTX22 GTJ7:GTL22 GSX7:GSZ22 GSL7:GSN22 GRZ7:GSB22 GRN7:GRP22 GRB7:GRD22 GQP7:GQR22 GQD7:GQF22 GPR7:GPT22 GPF7:GPH22 GOT7:GOV22 GOH7:GOJ22 GNV7:GNX22 GNJ7:GNL22 GMX7:GMZ22 GML7:GMN22 GLZ7:GMB22 GLN7:GLP22 GLB7:GLD22 GKP7:GKR22 GKD7:GKF22 GJR7:GJT22 GJF7:GJH22 GIT7:GIV22 GIH7:GIJ22 GHV7:GHX22 GHJ7:GHL22 GGX7:GGZ22 GGL7:GGN22 GFZ7:GGB22 GFN7:GFP22 GFB7:GFD22 GEP7:GER22 GED7:GEF22 GDR7:GDT22 GDF7:GDH22 GCT7:GCV22 GCH7:GCJ22 GBV7:GBX22 GBJ7:GBL22 GAX7:GAZ22 GAL7:GAN22 FZZ7:GAB22 FZN7:FZP22 FZB7:FZD22 FYP7:FYR22 FYD7:FYF22 FXR7:FXT22 FXF7:FXH22 FWT7:FWV22 FWH7:FWJ22 FVV7:FVX22 FVJ7:FVL22 FUX7:FUZ22 FUL7:FUN22 FTZ7:FUB22 FTN7:FTP22 FTB7:FTD22 FSP7:FSR22 FSD7:FSF22 FRR7:FRT22 FRF7:FRH22 FQT7:FQV22 FQH7:FQJ22 FPV7:FPX22 FPJ7:FPL22 FOX7:FOZ22 FOL7:FON22 FNZ7:FOB22 FNN7:FNP22 FNB7:FND22 FMP7:FMR22 FMD7:FMF22 FLR7:FLT22 FLF7:FLH22 FKT7:FKV22 FKH7:FKJ22 FJV7:FJX22 FJJ7:FJL22 FIX7:FIZ22 FIL7:FIN22 FHZ7:FIB22 FHN7:FHP22 FHB7:FHD22 FGP7:FGR22 FGD7:FGF22 FFR7:FFT22 FFF7:FFH22 FET7:FEV22 FEH7:FEJ22 FDV7:FDX22 FDJ7:FDL22 FCX7:FCZ22 FCL7:FCN22 FBZ7:FCB22 FBN7:FBP22 FBB7:FBD22 FAP7:FAR22 FAD7:FAF22 EZR7:EZT22 EZF7:EZH22 EYT7:EYV22 EYH7:EYJ22 EXV7:EXX22 EXJ7:EXL22 EWX7:EWZ22 EWL7:EWN22 EVZ7:EWB22 EVN7:EVP22 EVB7:EVD22 EUP7:EUR22 EUD7:EUF22 ETR7:ETT22 ETF7:ETH22 EST7:ESV22 ESH7:ESJ22 ERV7:ERX22 ERJ7:ERL22 EQX7:EQZ22 EQL7:EQN22 EPZ7:EQB22 EPN7:EPP22 EPB7:EPD22 EOP7:EOR22 EOD7:EOF22 ENR7:ENT22 ENF7:ENH22 EMT7:EMV22 EMH7:EMJ22 ELV7:ELX22 ELJ7:ELL22 EKX7:EKZ22 EKL7:EKN22 EJZ7:EKB22 EJN7:EJP22 EJB7:EJD22 EIP7:EIR22 EID7:EIF22 EHR7:EHT22 EHF7:EHH22 EGT7:EGV22 EGH7:EGJ22 EFV7:EFX22 EFJ7:EFL22 EEX7:EEZ22 EEL7:EEN22 EDZ7:EEB22 EDN7:EDP22 EDB7:EDD22 ECP7:ECR22 ECD7:ECF22 EBR7:EBT22 EBF7:EBH22 EAT7:EAV22 EAH7:EAJ22 DZV7:DZX22 DZJ7:DZL22 DYX7:DYZ22 DYL7:DYN22 DXZ7:DYB22 DXN7:DXP22 DXB7:DXD22 DWP7:DWR22 DWD7:DWF22 DVR7:DVT22 DVF7:DVH22 DUT7:DUV22 DUH7:DUJ22 DTV7:DTX22 DTJ7:DTL22 DSX7:DSZ22 DSL7:DSN22 DRZ7:DSB22 DRN7:DRP22 DRB7:DRD22 DQP7:DQR22 DQD7:DQF22 DPR7:DPT22 DPF7:DPH22 DOT7:DOV22 DOH7:DOJ22 DNV7:DNX22 DNJ7:DNL22 DMX7:DMZ22 DML7:DMN22 DLZ7:DMB22 DLN7:DLP22 DLB7:DLD22 DKP7:DKR22 DKD7:DKF22 DJR7:DJT22 DJF7:DJH22 DIT7:DIV22 DIH7:DIJ22 DHV7:DHX22 DHJ7:DHL22 DGX7:DGZ22 DGL7:DGN22 DFZ7:DGB22 DFN7:DFP22 DFB7:DFD22 DEP7:DER22 DED7:DEF22 DDR7:DDT22 DDF7:DDH22 DCT7:DCV22 DCH7:DCJ22 DBV7:DBX22 DBJ7:DBL22 DAX7:DAZ22 DAL7:DAN22 CZZ7:DAB22 CZN7:CZP22 CZB7:CZD22 CYP7:CYR22 CYD7:CYF22 CXR7:CXT22 CXF7:CXH22 CWT7:CWV22 CWH7:CWJ22 CVV7:CVX22 CVJ7:CVL22 CUX7:CUZ22 CUL7:CUN22 CTZ7:CUB22 CTN7:CTP22 CTB7:CTD22 CSP7:CSR22 CSD7:CSF22 CRR7:CRT22 CRF7:CRH22 CQT7:CQV22 CQH7:CQJ22 CPV7:CPX22 CPJ7:CPL22 COX7:COZ22 COL7:CON22 CNZ7:COB22 CNN7:CNP22 CNB7:CND22 CMP7:CMR22 CMD7:CMF22 CLR7:CLT22 CLF7:CLH22 CKT7:CKV22 CKH7:CKJ22 CJV7:CJX22 CJJ7:CJL22 CIX7:CIZ22 CIL7:CIN22 CHZ7:CIB22 CHN7:CHP22 CHB7:CHD22 CGP7:CGR22 CGD7:CGF22 CFR7:CFT22 CFF7:CFH22 CET7:CEV22 CEH7:CEJ22 CDV7:CDX22 CDJ7:CDL22 CCX7:CCZ22 CCL7:CCN22 CBZ7:CCB22 CBN7:CBP22 CBB7:CBD22 CAP7:CAR22 CAD7:CAF22 BZR7:BZT22 BZF7:BZH22 BYT7:BYV22 BYH7:BYJ22 BXV7:BXX22 BXJ7:BXL22 BWX7:BWZ22 BWL7:BWN22 BVZ7:BWB22 BVN7:BVP22 BVB7:BVD22 BUP7:BUR22 BUD7:BUF22 BTR7:BTT22 BTF7:BTH22 BST7:BSV22 BSH7:BSJ22 BRV7:BRX22 BRJ7:BRL22 BQX7:BQZ22 BQL7:BQN22 BPZ7:BQB22 BPN7:BPP22 BPB7:BPD22 BOP7:BOR22 BOD7:BOF22 BNR7:BNT22 BNF7:BNH22 BMT7:BMV22 BMH7:BMJ22 BLV7:BLX22 BLJ7:BLL22 BKX7:BKZ22 BKL7:BKN22 BJZ7:BKB22 BJN7:BJP22 BJB7:BJD22 BIP7:BIR22 BID7:BIF22 BHR7:BHT22 BHF7:BHH22 BGT7:BGV22 BGH7:BGJ22 BFV7:BFX22 BFJ7:BFL22 BEX7:BEZ22 BEL7:BEN22 BDZ7:BEB22 BDN7:BDP22 BDB7:BDD22 BCP7:BCR22 BCD7:BCF22 BBR7:BBT22 BBF7:BBH22 BAT7:BAV22 BAH7:BAJ22 AZV7:AZX22 AZJ7:AZL22 AYX7:AYZ22 AYL7:AYN22 AXZ7:AYB22 AXN7:AXP22 AXB7:AXD22 AWP7:AWR22 AWD7:AWF22 AVR7:AVT22 AVF7:AVH22 AUT7:AUV22 AUH7:AUJ22 ATV7:ATX22 ATJ7:ATL22 ASX7:ASZ22 ASL7:ASN22 ARZ7:ASB22 ARN7:ARP22 ARB7:ARD22 AQP7:AQR22 AQD7:AQF22 APR7:APT22 APF7:APH22 AOT7:AOV22 AOH7:AOJ22 ANV7:ANX22 ANJ7:ANL22 AMX7:AMZ22 AML7:AMN22 ALZ7:AMB22 ALN7:ALP22 ALB7:ALD22 AKP7:AKR22 AKD7:AKF22 AJR7:AJT22 AJF7:AJH22 AIT7:AIV22 AIH7:AIJ22 AHV7:AHX22 AHJ7:AHL22 AGX7:AGZ22 AGL7:AGN22 AFZ7:AGB22 AFN7:AFP22 AFB7:AFD22 AEP7:AER22 AED7:AEF22 ADR7:ADT22 ADF7:ADH22 ACT7:ACV22 ACH7:ACJ22 ABV7:ABX22 ABJ7:ABL22 AAX7:AAZ22 AAL7:AAN22 ZZ7:AAB22 ZN7:ZP22 ZB7:ZD22 YP7:YR22 YD7:YF22 XR7:XT22 XF7:XH22 WT7:WV22 WH7:WJ22 VV7:VX22 VJ7:VL22 UX7:UZ22 UL7:UN22 TZ7:UB22 TN7:TP22 TB7:TD22 SP7:SR22 SD7:SF22 RR7:RT22 RF7:RH22 QT7:QV22 QH7:QJ22 PV7:PX22 PJ7:PL22 OX7:OZ22 OL7:ON22 NZ7:OB22 NN7:NP22 NB7:ND22 MP7:MR22 MD7:MF22 LR7:LT22 LF7:LH22 KT7:KV22 KH7:KJ22 JV7:JX22 JJ7:JL22 IX7:IZ22 IL7:IN22 HZ7:IB22 HN7:HP22 HB7:HD22 GP7:GR22 GD7:GF22 FR7:FT22 FF7:FH22 ET7:EV22 EH7:EJ22 DV7:DX22 DJ7:DL22 CX7:CZ22 CL7:CN22 BZ7:CB22 BN7:BP22 BB7:BD22 AP7:AR22 AD7:AF22 XEX7:XEZ22 XEL7:XEN22 XDZ7:XEB22 XDN7:XDP22 XDB7:XDD22 XCP7:XCR22 XCD7:XCF22 XBR7:XBT22 XBF7:XBH22 XAT7:XAV22 XAH7:XAJ22 WZV7:WZX22 WZJ7:WZL22 WYX7:WYZ22 WYL7:WYN22 WXZ7:WYB22 WXN7:WXP22 WXB7:WXD22 WWP7:WWR22 WWD7:WWF22 WVR7:WVT22 WVF7:WVH22 WUT7:WUV22 WUH7:WUJ22 WTV7:WTX22 WTJ7:WTL22 WSX7:WSZ22 WSL7:WSN22 WRZ7:WSB22 WRN7:WRP22 WRB7:WRD22 WQP7:WQR22 WQD7:WQF22 WPR7:WPT22 WPF7:WPH22 WOT7:WOV22 WOH7:WOJ22 WNV7:WNX22 WNJ7:WNL22 WMX7:WMZ22 WML7:WMN22 WLZ7:WMB22 WLN7:WLP22 WLB7:WLD22 WKP7:WKR22 WKD7:WKF22 WJR7:WJT22 WJF7:WJH22 WIT7:WIV22 WIH7:WIJ22 WHV7:WHX22 WHJ7:WHL22 WGX7:WGZ22 WGL7:WGN22 WFZ7:WGB22 WFN7:WFP22 WFB7:WFD22 WEP7:WER22 WED7:WEF22 WDR7:WDT22 WDF7:WDH22 WCT7:WCV22 WCH7:WCJ22 WBV7:WBX22 WBJ7:WBL22 WAX7:WAZ22 WAL7:WAN22 VZZ7:WAB22 VZN7:VZP22 VZB7:VZD22 VYP7:VYR22 VYD7:VYF22 VXR7:VXT22 VXF7:VXH22 VWT7:VWV22 VWH7:VWJ22 VVV7:VVX22 VVJ7:VVL22 VUX7:VUZ22 VUL7:VUN22 VTZ7:VUB22 VTN7:VTP22 VTB7:VTD22 VSP7:VSR22 VSD7:VSF22 VRR7:VRT22 VRF7:VRH22 VQT7:VQV22 VQH7:VQJ22 VPV7:VPX22 VPJ7:VPL22 VOX7:VOZ22 VOL7:VON22 VNZ7:VOB22 VNN7:VNP22 VNB7:VND22 VMP7:VMR22 VMD7:VMF22 VLR7:VLT22 VLF7:VLH22 VKT7:VKV22 VKH7:VKJ22 VJV7:VJX22 VJJ7:VJL22 VIX7:VIZ22 VIL7:VIN22 VHZ7:VIB22 VHN7:VHP22 VHB7:VHD22 VGP7:VGR22 VGD7:VGF22 VFR7:VFT22 VFF7:VFH22 VET7:VEV22 VEH7:VEJ22 VDV7:VDX22 VDJ7:VDL22 VCX7:VCZ22 VCL7:VCN22 VBZ7:VCB22 VBN7:VBP22 VBB7:VBD22 VAP7:VAR22 VAD7:VAF22 UZR7:UZT22 UZF7:UZH22 UYT7:UYV22 UYH7:UYJ22 UXV7:UXX22 UXJ7:UXL22 UWX7:UWZ22 UWL7:UWN22 UVZ7:UWB22 UVN7:UVP22 UVB7:UVD22 UUP7:UUR22 UUD7:UUF22 UTR7:UTT22 UTF7:UTH22 UST7:USV22 USH7:USJ22 URV7:URX22 URJ7:URL22 UQX7:UQZ22 UQL7:UQN22 UPZ7:UQB22 UPN7:UPP22 UPB7:UPD22 UOP7:UOR22 UOD7:UOF22 UNR7:UNT22 UNF7:UNH22 UMT7:UMV22 UMH7:UMJ22 ULV7:ULX22 ULJ7:ULL22 UKX7:UKZ22 UKL7:UKN22 UJZ7:UKB22 UJN7:UJP22 UJB7:UJD22 UIP7:UIR22 UID7:UIF22 UHR7:UHT22 UHF7:UHH22 UGT7:UGV22 UGH7:UGJ22 UFV7:UFX22 UFJ7:UFL22 UEX7:UEZ22 UEL7:UEN22 UDZ7:UEB22 UDN7:UDP22 UDB7:UDD22 UCP7:UCR22 UCD7:UCF22 UBR7:UBT22 UBF7:UBH22 UAT7:UAV22 UAH7:UAJ22 TZV7:TZX22 TZJ7:TZL22 TYX7:TYZ22 TYL7:TYN22 TXZ7:TYB22 TXN7:TXP22 TXB7:TXD22 TWP7:TWR22 TWD7:TWF22 TVR7:TVT22 TVF7:TVH22 TUT7:TUV22 TUH7:TUJ22 TTV7:TTX22 TTJ7:TTL22 TSX7:TSZ22 TSL7:TSN22 TRZ7:TSB22 TRN7:TRP22 TRB7:TRD22 TQP7:TQR22 TQD7:TQF22 TPR7:TPT22 TPF7:TPH22 TOT7:TOV22 TOH7:TOJ22 TNV7:TNX22 TNJ7:TNL22 TMX7:TMZ22 TML7:TMN22 TLZ7:TMB22 TLN7:TLP22 TLB7:TLD22 TKP7:TKR22 TKD7:TKF22 TJR7:TJT22 TJF7:TJH22 TIT7:TIV22 TIH7:TIJ22 THV7:THX22 THJ7:THL22 TGX7:TGZ22 TGL7:TGN22 TFZ7:TGB22 TFN7:TFP22 TFB7:TFD22 TEP7:TER22 TED7:TEF22 TDR7:TDT22 TDF7:TDH22 TCT7:TCV22 TCH7:TCJ22 TBV7:TBX22 TBJ7:TBL22 TAX7:TAZ22 TAL7:TAN22 SZZ7:TAB22 SZN7:SZP22 SZB7:SZD22 SYP7:SYR22 SYD7:SYF22 SXR7:SXT22 SXF7:SXH22 SWT7:SWV22 SWH7:SWJ22 SVV7:SVX22 SVJ7:SVL22 SUX7:SUZ22 SUL7:SUN22 STZ7:SUB22 STN7:STP22 STB7:STD22 SSP7:SSR22 SSD7:SSF22 SRR7:SRT22 SRF7:SRH22 SQT7:SQV22 SQH7:SQJ22 SPV7:SPX22 SPJ7:SPL22 SOX7:SOZ22 SOL7:SON22 SNZ7:SOB22 SNN7:SNP22 SNB7:SND22 SMP7:SMR22 SMD7:SMF22 SLR7:SLT22 SLF7:SLH22 SKT7:SKV22 SKH7:SKJ22 SJV7:SJX22 SJJ7:SJL22 SIX7:SIZ22 SIL7:SIN22 SHZ7:SIB22 SHN7:SHP22 SHB7:SHD22 SGP7:SGR22 SGD7:SGF22 SFR7:SFT22 SFF7:SFH22 SET7:SEV22 SEH7:SEJ22 SDV7:SDX22 SDJ7:SDL22 SCX7:SCZ22 SCL7:SCN22 SBZ7:SCB22 SBN7:SBP22 SBB7:SBD22 SAP7:SAR22 SAD7:SAF22 RZR7:RZT22 RZF7:RZH22 RYT7:RYV22 RYH7:RYJ22 RXV7:RXX22 RXJ7:RXL22 RWX7:RWZ22 RWL7:RWN22 RVZ7:RWB22 RVN7:RVP22 RVB7:RVD22 RUP7:RUR22 RUD7:RUF22 RTR7:RTT22 RTF7:RTH22 RST7:RSV22 RSH7:RSJ22 RRV7:RRX22 RRJ7:RRL22 RQX7:RQZ22 RQL7:RQN22 RPZ7:RQB22 RPN7:RPP22 RPB7:RPD22 ROP7:ROR22 ROD7:ROF22 RNR7:RNT22 RNF7:RNH22 RMT7:RMV22 RMH7:RMJ22 RLV7:RLX22 RLJ7:RLL22 RKX7:RKZ22 RKL7:RKN22 RJZ7:RKB22 RJN7:RJP22 RJB7:RJD22 RIP7:RIR22 RID7:RIF22 RHR7:RHT22 RHF7:RHH22 RGT7:RGV22 RGH7:RGJ22 RFV7:RFX22 RFJ7:RFL22 REX7:REZ22 REL7:REN22 RDZ7:REB22 RDN7:RDP22 RDB7:RDD22 RCP7:RCR22 RCD7:RCF22 RBR7:RBT22 RBF7:RBH22 RAT7:RAV22 RAH7:RAJ22 QZV7:QZX22 QZJ7:QZL22 QYX7:QYZ22 QYL7:QYN22 QXZ7:QYB22 QXN7:QXP22 QXB7:QXD22 QWP7:QWR22 QWD7:QWF22 QVR7:QVT22 QVF7:QVH22 QUT7:QUV22 QUH7:QUJ22 QTV7:QTX22 QTJ7:QTL22 QSX7:QSZ22 QSL7:QSN22 QRZ7:QSB22 QRN7:QRP22 QRB7:QRD22 QQP7:QQR22 QQD7:QQF22 QPR7:QPT22 QPF7:QPH22 QOT7:QOV22 QOH7:QOJ22 QNV7:QNX22 QNJ7:QNL22 QMX7:QMZ22 QML7:QMN22 QLZ7:QMB22 QLN7:QLP22 QLB7:QLD22 QKP7:QKR22 QKD7:QKF22 QJR7:QJT22 QJF7:QJH22 QIT7:QIV22 QIH7:QIJ22 QHV7:QHX22 QHJ7:QHL22 QGX7:QGZ22 QGL7:QGN22 QFZ7:QGB22 QFN7:QFP22 QFB7:QFD22 QEP7:QER22 QED7:QEF22 QDR7:QDT22 QDF7:QDH22 QCT7:QCV22 QCH7:QCJ22 QBV7:QBX22 QBJ7:QBL22 QAX7:QAZ22 QAL7:QAN22 PZZ7:QAB22 PZN7:PZP22 PZB7:PZD22 PYP7:PYR22 PYD7:PYF22 PXR7:PXT22 PXF7:PXH22 PWT7:PWV22 PWH7:PWJ22 PVV7:PVX22 PVJ7:PVL22 PUX7:PUZ22 PUL7:PUN22 PTZ7:PUB22 PTN7:PTP22 PTB7:PTD22 PSP7:PSR22 PSD7:PSF22 PRR7:PRT22 PRF7:PRH22 PQT7:PQV22 PQH7:PQJ22 PPV7:PPX22 PPJ7:PPL22 POX7:POZ22 POL7:PON22 PNZ7:POB22 PNN7:PNP22 PNB7:PND22 PMP7:PMR22 PMD7:PMF22 PLR7:PLT22 PLF7:PLH22 PKT7:PKV22 PKH7:PKJ22 PJV7:PJX22 PJJ7:PJL22 PIX7:PIZ22 PIL7:PIN22 PHZ7:PIB22 PHN7:PHP22 PHB7:PHD22 PGP7:PGR22 PGD7:PGF22 PFR7:PFT22 PFF7:PFH22 PET7:PEV22 PEH7:PEJ22 PDV7:PDX22 PDJ7:PDL22 PCX7:PCZ22 PCL7:PCN22 PBZ7:PCB22 PBN7:PBP22 PBB7:PBD22 PAP7:PAR22 PAD7:PAF22 OZR7:OZT22 OZF7:OZH22 OYT7:OYV22 OYH7:OYJ22 OXV7:OXX22 OXJ7:OXL22 OWX7:OWZ22 OWL7:OWN22 OVZ7:OWB22 OVN7:OVP22 OVB7:OVD22 OUP7:OUR22 OUD7:OUF22 OTR7:OTT22 OTF7:OTH22 OST7:OSV22 OSH7:OSJ22 ORV7:ORX22 ORJ7:ORL22 OQX7:OQZ22 OQL7:OQN22 OPZ7:OQB22 OPN7:OPP22 OPB7:OPD22 OOP7:OOR22 OOD7:OOF22 ONR7:ONT22 ONF7:ONH22 OMT7:OMV22 OMH7:OMJ22 OLV7:OLX22 OLJ7:OLL22 OKX7:OKZ22 OKL7:OKN22 OJZ7:OKB22 OJN7:OJP22 OJB7:OJD22 OIP7:OIR22 OID7:OIF22 OHR7:OHT22 OHF7:OHH22 OGT7:OGV22 OGH7:OGJ22 OFV7:OFX22 OFJ7:OFL22 OEX7:OEZ22 OEL7:OEN22 ODZ7:OEB22 ODN7:ODP22 ODB7:ODD22 OCP7:OCR22 OCD7:OCF22 OBR7:OBT22 OBF7:OBH22 OAT7:OAV22 OAH7:OAJ22 NZV7:NZX22 NZJ7:NZL22 NYX7:NYZ22 NYL7:NYN22 NXZ7:NYB22 NXN7:NXP22 NXB7:NXD22 NWP7:NWR22 NWD7:NWF22 NVR7:NVT22 NVF7:NVH22 NUT7:NUV22 NUH7:NUJ22 NTV7:NTX22 NTJ7:NTL22 NSX7:NSZ22 NSL7:NSN22 NRZ7:NSB22 NRN7:NRP22 NRB7:NRD22 NQP7:NQR22 NQD7:NQF22 NPR7:NPT22 NPF7:NPH22 NOT7:NOV22 NOH7:NOJ22 NNV7:NNX22 NNJ7:NNL22 NMX7:NMZ22 NML7:NMN22 NLZ7:NMB22 NLN7:NLP22 NLB7:NLD22 NKP7:NKR22 NKD7:NKF22 NJR7:NJT22 NJF7:NJH22 NIT7:NIV22 NIH7:NIJ22 NHV7:NHX22 NHJ7:NHL22 NGX7:NGZ22 NGL7:NGN22 NFZ7:NGB22 NFN7:NFP22 NFB7:NFD22 NEP7:NER22 NED7:NEF22 NDR7:NDT22 NDF7:NDH22 NCT7:NCV22 NCH7:NCJ22 NBV7:NBX22 NBJ7:NBL22 NAX7:NAZ22 NAL7:NAN22 MZZ7:NAB22 MZN7:MZP22 MZB7:MZD22 MYP7:MYR22 MYD7:MYF22 MXR7:MXT22 MXF7:MXH22 MWT7:MWV22 MWH7:MWJ22 MVV7:MVX22 MVJ7:MVL22 MUX7:MUZ22 MUL7:MUN22 MTZ7:MUB22 MTN7:MTP22 MTB7:MTD22 MSP7:MSR22 MSD7:MSF22 MRR7:MRT22 MRF7:MRH22 MQT7:MQV22 MQH7:MQJ22 MPV7:MPX22 MPJ7:MPL22 MOX7:MOZ22 MOL7:MON22 MNZ7:MOB22 MNN7:MNP22 MNB7:MND22 MMP7:MMR22 MMD7:MMF22 MLR7:MLT22 MLF7:MLH22 MKT7:MKV22 MKH7:MKJ22 MJV7:MJX22 MJJ7:MJL22 MIX7:MIZ22 MIL7:MIN22 MHZ7:MIB22 MHN7:MHP22 MHB7:MHD22 MGP7:MGR22 MGD7:MGF22 MFR7:MFT22 MFF7:MFH22 MET7:MEV22 MEH7:MEJ22 MDV7:MDX22 MDJ7:MDL22 MCX7:MCZ22 MCL7:MCN22 MBZ7:MCB22 MBN7:MBP22 MBB7:MBD22 MAP7:MAR22 MAD7:MAF22 LZR7:LZT22 LZF7:LZH22 LYT7:LYV22 LYH7:LYJ22 LXV7:LXX22 LXJ7:LXL22 LWX7:LWZ22 LWL7:LWN22 LVZ7:LWB22 LVN7:LVP22 LVB7:LVD22 LUP7:LUR22 LUD7:LUF22 LTR7:LTT22 LTF7:LTH22 LST7:LSV22 LSH7:LSJ22 LRV7:LRX22 LRJ7:LRL22 LQX7:LQZ22 LQL7:LQN22 LPZ7:LQB22 LPN7:LPP22 LPB7:LPD22 LOP7:LOR22 LOD7:LOF22 LNR7:LNT22 LNF7:LNH22 LMT7:LMV22 LMH7:LMJ22 LLV7:LLX22 LLJ7:LLL22 LKX7:LKZ22 LKL7:LKN22 LJZ7:LKB22 LJN7:LJP22 LJB7:LJD22 LIP7:LIR22 LID7:LIF22 LHR7:LHT22 LHF7:LHH22 LGT7:LGV22 LGH7:LGJ22 LFV7:LFX22 LFJ7:LFL22 LEX7:LEZ22 LEL7:LEN22 LDZ7:LEB22 LDN7:LDP22 LDB7:LDD22 LCP7:LCR22 LCD7:LCF22 LBR7:LBT22 LBF7:LBH22 LAT7:LAV22 LAH7:LAJ22 KZV7:KZX22 KZJ7:KZL22 KYX7:KYZ22 KYL7:KYN22 KXZ7:KYB22 KXN7:KXP22 KXB7:KXD22 KWP7:KWR22 KWD7:KWF22 KVR7:KVT22 KVF7:KVH22 KUT7:KUV22 KUH7:KUJ22 KTV7:KTX22 KTJ7:KTL22 KSX7:KSZ22 KSL7:KSN22 KRZ7:KSB22 KRN7:KRP22 KRB7:KRD22 KQP7:KQR22 KQD7:KQF22 KPR7:KPT22 KPF7:KPH22 KOT7:KOV22 KOH7:KOJ22 KNV7:KNX22 KNJ7:KNL22 KMX7:KMZ22 KML7:KMN22 KLZ7:KMB22 KLN7:KLP22 KLB7:KLD22 KKP7:KKR22 KKD7:KKF22 KJR7:KJT22 KJF7:KJH22 KIT7:KIV22 KIH7:KIJ22 KHV7:KHX22 KHJ7:KHL22 KGX7:KGZ22 KGL7:KGN22 KFZ7:KGB22 KFN7:KFP22 KFB7:KFD22 KEP7:KER22 KED7:KEF22 KDR7:KDT22 KDF7:KDH22 KCT7:KCV22 KCH7:KCJ22 KBV7:KBX22 KBJ7:KBL22 KAX7:KAZ22 KAL7:KAN22 JZZ7:KAB22 JZN7:JZP22 JZB7:JZD22 JYP7:JYR22 JYD7:JYF22 JXR7:JXT22 JXF7:JXH22 JWT7:JWV22 JWH7:JWJ22 JVV7:JVX22 JVJ7:JVL22 JUX7:JUZ22 JUL7:JUN22 JTZ7:JUB22 JTN7:JTP22 JTB7:JTD22 JSP7:JSR22 JSD7:JSF22 JRR7:JRT22 JRF7:JRH22 JQT7:JQV22 JQH7:JQJ22 JPV7:JPX22 JPJ7:JPL22 JOX7:JOZ22 JOL7:JON22 JNZ7:JOB22 JNN7:JNP22 JNB7:JND22 JMP7:JMR22 JMD7:JMF22 JLR7:JLT22 JLF7:JLH22 JKT7:JKV22 JKH7:JKJ22 JJV7:JJX22 JJJ7:JJL22 JIX7:JIZ22 JIL7:JIN22 JHZ7:JIB22 JHN7:JHP22 JHB7:JHD22 JGP7:JGR22 JGD7:JGF22 JFR7:JFT22 JFF7:JFH22 JET7:JEV22 JEH7:JEJ22 JDV7:JDX22 JDJ7:JDL22 JCX7:JCZ22 JCL7:JCN22 JBZ7:JCB22 JBN7:JBP22 JBB7:JBD22 JAP7:JAR22 JAD7:JAF22 IZR7:IZT22 IZF7:IZH22 IYT7:IYV22 IYH7:IYJ22 IXV7:IXX22 IXJ7:IXL22 IWX7:IWZ22 IWL7:IWN22 IVZ7:IWB22 IVN7:IVP22 IVB7:IVD22 IUP7:IUR22 IUD7:IUF22 ITR7:ITT22 ITF7:ITH22 IST7:ISV22 ISH7:ISJ22 IRV7:IRX22 IRJ7:IRL22 IQX7:IQZ22 IQL7:IQN22 IPZ7:IQB22 IPN7:IPP22 IPB7:IPD22 IOP7:IOR22 IOD7:IOF22 INR7:INT22 INF7:INH22 IMT7:IMV22 IMH7:IMJ22 ILV7:ILX22 ILJ7:ILL22 IKX7:IKZ22 IKL7:IKN22 IJZ7:IKB22 IJN7:IJP22 IJB7:IJD22 IIP7:IIR22 IID7:IIF22 IHR7:IHT22 IHF7:IHH22 IGT7:IGV22 IGH7:IGJ22 IFV7:IFX22 IFJ7:IFL22 IEX7:IEZ22 IEL7:IEN22 IDZ7:IEB22 IDN7:IDP22 IDB7:IDD22 ICP7:ICR22 ICD7:ICF22 IBR7:IBT22 IBF7:IBH22 IAT7:IAV22 IAH7:IAJ22 HZV7:HZX22 HZJ7:HZL22 HYX7:HYZ22 HYL7:HYN22 HXZ7:HYB22 HXN7:HXP22 HXB7:HXD22 HWP7:HWR22 HWD7:HWF22 HVR7:HVT22 HVF7:HVH22 HUT7:HUV22 HUH7:HUJ22 HTV7:HTX22 HTJ7:HTL22 HSX7:HSZ22 HSL7:HSN22 HRZ7:HSB22 HRN7:HRP22 HRB7:HRD22 HQP7:HQR22 HQD7:HQF22 HPR7:HPT22 HPF7:HPH22 HOT7:HOV22 HOH7:HOJ22 HNV7:HNX22 HNJ7:HNL22 HMX7:HMZ22 HML7:HMN22 HLZ7:HMB22 HLN7:HLP22 HLB7:HLD22 HKP7:HKR22 HKD7:HKF22 HJR7:HJT22 HJF7:HJH22 HIT7:HIV22 HIH7:HIJ22 HHV7:HHX22 HHJ7:HHL22 HGX7:HGZ22 HGL7:HGN22 HFZ7:HGB22 HFN7:HFP22 HFB7:HFD22 HEP7:HER22 HED7:HEF22 HDR7:HDT22 HDF7:HDH22 HCT7:HCV22 HCH7:HCJ22 HBV7:HBX22 HBJ7:HBL22 HAX7:HAZ22 HAL7:HAN22 GZZ7:HAB22 GZN7:GZP22 GZB7:GZD22 GYP7:GYR22 GYD7:GYF22 GXR7:GXT22 GXF7:GXH22 GWT7:GWV22 GWH7:GWJ22 GVV7:GVX22 GVJ7:GVL22 GUX7:GUZ22 GUL7:GUN22 GTZ7:GUB22 GTN7:GTP22 GTB7:GTD22 GSP7:GSR22 GSD7:GSF22 GRR7:GRT22 GRF7:GRH22 GQT7:GQV22 GQH7:GQJ22 GPV7:GPX22 GPJ7:GPL22 GOX7:GOZ22 GOL7:GON22 GNZ7:GOB22 GNN7:GNP22 GNB7:GND22 GMP7:GMR22 GMD7:GMF22 GLR7:GLT22 GLF7:GLH22 GKT7:GKV22 GKH7:GKJ22 GJV7:GJX22 GJJ7:GJL22 GIX7:GIZ22 GIL7:GIN22 GHZ7:GIB22 GHN7:GHP22 GHB7:GHD22 GGP7:GGR22 GGD7:GGF22 GFR7:GFT22 GFF7:GFH22 GET7:GEV22 GEH7:GEJ22 GDV7:GDX22 GDJ7:GDL22 GCX7:GCZ22 GCL7:GCN22 GBZ7:GCB22 GBN7:GBP22 GBB7:GBD22 GAP7:GAR22 GAD7:GAF22 FZR7:FZT22 FZF7:FZH22 FYT7:FYV22 FYH7:FYJ22 FXV7:FXX22 FXJ7:FXL22 FWX7:FWZ22 FWL7:FWN22 FVZ7:FWB22 FVN7:FVP22 FVB7:FVD22 FUP7:FUR22 FUD7:FUF22 FTR7:FTT22 FTF7:FTH22 FST7:FSV22 FSH7:FSJ22 FRV7:FRX22 FRJ7:FRL22 FQX7:FQZ22 FQL7:FQN22 FPZ7:FQB22 FPN7:FPP22 FPB7:FPD22 FOP7:FOR22 FOD7:FOF22 FNR7:FNT22 FNF7:FNH22 FMT7:FMV22 FMH7:FMJ22 FLV7:FLX22 FLJ7:FLL22 FKX7:FKZ22 FKL7:FKN22 FJZ7:FKB22 FJN7:FJP22 FJB7:FJD22 FIP7:FIR22 FID7:FIF22 FHR7:FHT22 FHF7:FHH22 FGT7:FGV22 FGH7:FGJ22 FFV7:FFX22 FFJ7:FFL22 FEX7:FEZ22 FEL7:FEN22 FDZ7:FEB22 FDN7:FDP22 FDB7:FDD22 FCP7:FCR22 FCD7:FCF22 FBR7:FBT22 FBF7:FBH22 FAT7:FAV22 FAH7:FAJ22 EZV7:EZX22 EZJ7:EZL22 EYX7:EYZ22 EYL7:EYN22 EXZ7:EYB22 EXN7:EXP22 EXB7:EXD22 EWP7:EWR22 EWD7:EWF22 EVR7:EVT22 EVF7:EVH22 EUT7:EUV22 EUH7:EUJ22 ETV7:ETX22 ETJ7:ETL22 ESX7:ESZ22 ESL7:ESN22 ERZ7:ESB22 ERN7:ERP22 ERB7:ERD22 EQP7:EQR22 EQD7:EQF22 EPR7:EPT22 EPF7:EPH22 EOT7:EOV22 EOH7:EOJ22 ENV7:ENX22 ENJ7:ENL22 EMX7:EMZ22 EML7:EMN22 ELZ7:EMB22 ELN7:ELP22 ELB7:ELD22 EKP7:EKR22 EKD7:EKF22 EJR7:EJT22 EJF7:EJH22 EIT7:EIV22 EIH7:EIJ22 EHV7:EHX22 EHJ7:EHL22 EGX7:EGZ22 EGL7:EGN22 EFZ7:EGB22 EFN7:EFP22 EFB7:EFD22 EEP7:EER22 EED7:EEF22 EDR7:EDT22 EDF7:EDH22 ECT7:ECV22 ECH7:ECJ22 EBV7:EBX22 EBJ7:EBL22 EAX7:EAZ22 EAL7:EAN22 DZZ7:EAB22 DZN7:DZP22 DZB7:DZD22 DYP7:DYR22 DYD7:DYF22 DXR7:DXT22 DXF7:DXH22 DWT7:DWV22 DWH7:DWJ22 DVV7:DVX22 DVJ7:DVL22 DUX7:DUZ22 DUL7:DUN22 DTZ7:DUB22 DTN7:DTP22 DTB7:DTD22 DSP7:DSR22 DSD7:DSF22 DRR7:DRT22 DRF7:DRH22 DQT7:DQV22 DQH7:DQJ22 DPV7:DPX22 DPJ7:DPL22 DOX7:DOZ22 DOL7:DON22 DNZ7:DOB22 DNN7:DNP22 DNB7:DND22 DMP7:DMR22 DMD7:DMF22 DLR7:DLT22 DLF7:DLH22 DKT7:DKV22 DKH7:DKJ22 DJV7:DJX22 DJJ7:DJL22 DIX7:DIZ22 DIL7:DIN22 DHZ7:DIB22 DHN7:DHP22 DHB7:DHD22 DGP7:DGR22 DGD7:DGF22 DFR7:DFT22 DFF7:DFH22 DET7:DEV22 DEH7:DEJ22 DDV7:DDX22 DDJ7:DDL22 DCX7:DCZ22 DCL7:DCN22 DBZ7:DCB22 DBN7:DBP22 DBB7:DBD22 DAP7:DAR22 DAD7:DAF22 CZR7:CZT22 CZF7:CZH22 CYT7:CYV22 CYH7:CYJ22 CXV7:CXX22 CXJ7:CXL22 CWX7:CWZ22 CWL7:CWN22 CVZ7:CWB22 CVN7:CVP22 CVB7:CVD22 CUP7:CUR22 CUD7:CUF22 CTR7:CTT22 CTF7:CTH22 CST7:CSV22 CSH7:CSJ22 CRV7:CRX22 CRJ7:CRL22 CQX7:CQZ22 CQL7:CQN22 CPZ7:CQB22 CPN7:CPP22 CPB7:CPD22 COP7:COR22 COD7:COF22 CNR7:CNT22 CNF7:CNH22 CMT7:CMV22 CMH7:CMJ22 CLV7:CLX22 CLJ7:CLL22 CKX7:CKZ22 CKL7:CKN22 CJZ7:CKB22 CJN7:CJP22 CJB7:CJD22 CIP7:CIR22 CID7:CIF22 CHR7:CHT22 CHF7:CHH22 CGT7:CGV22 CGH7:CGJ22 CFV7:CFX22 CFJ7:CFL22 CEX7:CEZ22 CEL7:CEN22 CDZ7:CEB22 CDN7:CDP22 CDB7:CDD22 CCP7:CCR22 CCD7:CCF22 CBR7:CBT22 CBF7:CBH22 CAT7:CAV22 CAH7:CAJ22 BZV7:BZX22 BZJ7:BZL22 BYX7:BYZ22 BYL7:BYN22 BXZ7:BYB22 BXN7:BXP22 BXB7:BXD22 BWP7:BWR22 BWD7:BWF22 BVR7:BVT22 BVF7:BVH22 BUT7:BUV22 BUH7:BUJ22 BTV7:BTX22 BTJ7:BTL22 BSX7:BSZ22 BSL7:BSN22 BRZ7:BSB22 BRN7:BRP22 BRB7:BRD22 BQP7:BQR22 BQD7:BQF22 BPR7:BPT22 BPF7:BPH22 BOT7:BOV22 BOH7:BOJ22 BNV7:BNX22 BNJ7:BNL22 BMX7:BMZ22 BML7:BMN22 BLZ7:BMB22 BLN7:BLP22 BLB7:BLD22 BKP7:BKR22 BKD7:BKF22 BJR7:BJT22 BJF7:BJH22 BIT7:BIV22 BIH7:BIJ22 BHV7:BHX22 BHJ7:BHL22 BGX7:BGZ22 BGL7:BGN22 BFZ7:BGB22 BFN7:BFP22 BFB7:BFD22 BEP7:BER22 BED7:BEF22 BDR7:BDT22 BDF7:BDH22 BCT7:BCV22 BCH7:BCJ22 BBV7:BBX22 BBJ7:BBL22 BAX7:BAZ22 BAL7:BAN22 AZZ7:BAB22 AZN7:AZP22 AZB7:AZD22 AYP7:AYR22 AYD7:AYF22 AXR7:AXT22 AXF7:AXH22 AWT7:AWV22 AWH7:AWJ22 AVV7:AVX22 AVJ7:AVL22 AUX7:AUZ22 AUL7:AUN22 ATZ7:AUB22 ATN7:ATP22 ATB7:ATD22 ASP7:ASR22 ASD7:ASF22 ARR7:ART22 ARF7:ARH22 AQT7:AQV22 AQH7:AQJ22 APV7:APX22 APJ7:APL22 AOX7:AOZ22 AOL7:AON22 ANZ7:AOB22 ANN7:ANP22 ANB7:AND22 AMP7:AMR22 AMD7:AMF22 ALR7:ALT22 ALF7:ALH22 AKT7:AKV22 AKH7:AKJ22 AJV7:AJX22 AJJ7:AJL22 AIX7:AIZ22 AIL7:AIN22 AHZ7:AIB22 AHN7:AHP22 AHB7:AHD22 AGP7:AGR22 AGD7:AGF22 AFR7:AFT22 AFF7:AFH22 AET7:AEV22 AEH7:AEJ22 ADV7:ADX22 ADJ7:ADL22 ACX7:ACZ22 ACL7:ACN22 ABZ7:ACB22 ABN7:ABP22 ABB7:ABD22 AAP7:AAR22 AAD7:AAF22 ZR7:ZT22 ZF7:ZH22 YT7:YV22 YH7:YJ22 XV7:XX22 XJ7:XL22 WX7:WZ22 WL7:WN22 VZ7:WB22 VN7:VP22 VB7:VD22 UP7:UR22 UD7:UF22 TR7:TT22 TF7:TH22 ST7:SV22 SH7:SJ22 RV7:RX22 RJ7:RL22 QX7:QZ22 QL7:QN22 PZ7:QB22 PN7:PP22 PB7:PD22 OP7:OR22 OD7:OF22 NR7:NT22 NF7:NH22 MT7:MV22 MH7:MJ22 LV7:LX22 LJ7:LL22 KX7:KZ22 KL7:KN22 JZ7:KB22 JN7:JP22 JB7:JD22 IP7:IR22 ID7:IF22 HR7:HT22 HF7:HH22 GT7:GV22 GH7:GJ22 FV7:FX22 FJ7:FL22 EX7:EZ22 EL7:EN22 DZ7:EB22 DN7:DP22 DB7:DD22 CP7:CR22 CD7:CF22 BR7:BT22 BF7:BH22 AT7:AV22 AH7:AJ22 XEP7:XER22 XED7:XEF22 XDR7:XDT22 XDF7:XDH22 XCT7:XCV22 XCH7:XCJ22 XBV7:XBX22 XBJ7:XBL22 XAX7:XAZ22 XAL7:XAN22 WZZ7:XAB22 WZN7:WZP22 WZB7:WZD22 WYP7:WYR22 WYD7:WYF22 WXR7:WXT22 WXF7:WXH22 WWT7:WWV22 WWH7:WWJ22 WVV7:WVX22 WVJ7:WVL22 WUX7:WUZ22 WUL7:WUN22 WTZ7:WUB22 WTN7:WTP22 WTB7:WTD22 WSP7:WSR22 WSD7:WSF22 WRR7:WRT22 WRF7:WRH22 WQT7:WQV22 WQH7:WQJ22 WPV7:WPX22 WPJ7:WPL22 WOX7:WOZ22 WOL7:WON22 WNZ7:WOB22 WNN7:WNP22 WNB7:WND22 WMP7:WMR22 WMD7:WMF22 WLR7:WLT22 WLF7:WLH22 WKT7:WKV22 WKH7:WKJ22 WJV7:WJX22 WJJ7:WJL22 WIX7:WIZ22 WIL7:WIN22 WHZ7:WIB22 WHN7:WHP22 WHB7:WHD22 WGP7:WGR22 WGD7:WGF22 WFR7:WFT22 WFF7:WFH22 WET7:WEV22 WEH7:WEJ22 WDV7:WDX22 WDJ7:WDL22 WCX7:WCZ22 WCL7:WCN22 WBZ7:WCB22 WBN7:WBP22 WBB7:WBD22 WAP7:WAR22 WAD7:WAF22 VZR7:VZT22 VZF7:VZH22 VYT7:VYV22 VYH7:VYJ22 VXV7:VXX22 VXJ7:VXL22 VWX7:VWZ22 VWL7:VWN22 VVZ7:VWB22 VVN7:VVP22 VVB7:VVD22 VUP7:VUR22 VUD7:VUF22 VTR7:VTT22 VTF7:VTH22 VST7:VSV22 VSH7:VSJ22 VRV7:VRX22 VRJ7:VRL22 VQX7:VQZ22 VQL7:VQN22 VPZ7:VQB22 VPN7:VPP22 VPB7:VPD22 VOP7:VOR22 VOD7:VOF22 VNR7:VNT22 VNF7:VNH22 VMT7:VMV22 VMH7:VMJ22 VLV7:VLX22 VLJ7:VLL22 VKX7:VKZ22 VKL7:VKN22 VJZ7:VKB22 VJN7:VJP22 VJB7:VJD22 VIP7:VIR22 VID7:VIF22 VHR7:VHT22 VHF7:VHH22 VGT7:VGV22 VGH7:VGJ22 VFV7:VFX22 VFJ7:VFL22 VEX7:VEZ22 VEL7:VEN22 VDZ7:VEB22 VDN7:VDP22 VDB7:VDD22 VCP7:VCR22 VCD7:VCF22 VBR7:VBT22 VBF7:VBH22 VAT7:VAV22 VAH7:VAJ22 UZV7:UZX22 UZJ7:UZL22 UYX7:UYZ22 UYL7:UYN22 UXZ7:UYB22 UXN7:UXP22 UXB7:UXD22 UWP7:UWR22 UWD7:UWF22 UVR7:UVT22 UVF7:UVH22 UUT7:UUV22 UUH7:UUJ22 UTV7:UTX22 UTJ7:UTL22 USX7:USZ22 USL7:USN22 URZ7:USB22 URN7:URP22 URB7:URD22 UQP7:UQR22 UQD7:UQF22 UPR7:UPT22 UPF7:UPH22 UOT7:UOV22 UOH7:UOJ22 UNV7:UNX22 UNJ7:UNL22 UMX7:UMZ22 UML7:UMN22 ULZ7:UMB22 ULN7:ULP22 ULB7:ULD22 UKP7:UKR22 UKD7:UKF22 UJR7:UJT22 UJF7:UJH22 UIT7:UIV22 UIH7:UIJ22 UHV7:UHX22 UHJ7:UHL22 UGX7:UGZ22 UGL7:UGN22 UFZ7:UGB22 UFN7:UFP22 UFB7:UFD22 UEP7:UER22 UED7:UEF22 UDR7:UDT22 UDF7:UDH22 UCT7:UCV22 UCH7:UCJ22 UBV7:UBX22 UBJ7:UBL22 UAX7:UAZ22 UAL7:UAN22 TZZ7:UAB22 TZN7:TZP22 TZB7:TZD22 TYP7:TYR22 TYD7:TYF22 TXR7:TXT22 TXF7:TXH22 TWT7:TWV22 TWH7:TWJ22 TVV7:TVX22 TVJ7:TVL22 TUX7:TUZ22 TUL7:TUN22 TTZ7:TUB22 TTN7:TTP22 TTB7:TTD22 TSP7:TSR22 TSD7:TSF22 TRR7:TRT22 TRF7:TRH22 TQT7:TQV22 TQH7:TQJ22 TPV7:TPX22 TPJ7:TPL22 TOX7:TOZ22 TOL7:TON22 TNZ7:TOB22 TNN7:TNP22 TNB7:TND22 TMP7:TMR22 TMD7:TMF22 TLR7:TLT22 TLF7:TLH22 TKT7:TKV22 TKH7:TKJ22 TJV7:TJX22 TJJ7:TJL22 TIX7:TIZ22 TIL7:TIN22 THZ7:TIB22 THN7:THP22 THB7:THD22 TGP7:TGR22 TGD7:TGF22 TFR7:TFT22 TFF7:TFH22 TET7:TEV22 TEH7:TEJ22 TDV7:TDX22 TDJ7:TDL22 TCX7:TCZ22 TCL7:TCN22 TBZ7:TCB22 TBN7:TBP22 TBB7:TBD22 TAP7:TAR22 TAD7:TAF22 SZR7:SZT22 SZF7:SZH22 SYT7:SYV22 SYH7:SYJ22 SXV7:SXX22 SXJ7:SXL22 SWX7:SWZ22 SWL7:SWN22 SVZ7:SWB22 SVN7:SVP22 SVB7:SVD22 SUP7:SUR22 SUD7:SUF22 STR7:STT22 STF7:STH22 SST7:SSV22 SSH7:SSJ22 SRV7:SRX22 SRJ7:SRL22 SQX7:SQZ22 SQL7:SQN22 SPZ7:SQB22 SPN7:SPP22 SPB7:SPD22 SOP7:SOR22 SOD7:SOF22 SNR7:SNT22 SNF7:SNH22 SMT7:SMV22 SMH7:SMJ22 SLV7:SLX22 SLJ7:SLL22 SKX7:SKZ22 SKL7:SKN22 SJZ7:SKB22 SJN7:SJP22 SJB7:SJD22 SIP7:SIR22 SID7:SIF22 SHR7:SHT22 SHF7:SHH22 SGT7:SGV22 SGH7:SGJ22 SFV7:SFX22 SFJ7:SFL22 SEX7:SEZ22 SEL7:SEN22 SDZ7:SEB22 SDN7:SDP22 SDB7:SDD22 SCP7:SCR22 SCD7:SCF22 SBR7:SBT22 SBF7:SBH22 SAT7:SAV22 SAH7:SAJ22 RZV7:RZX22 RZJ7:RZL22 RYX7:RYZ22 RYL7:RYN22 RXZ7:RYB22 RXN7:RXP22 RXB7:RXD22 RWP7:RWR22 RWD7:RWF22 RVR7:RVT22 RVF7:RVH22 RUT7:RUV22 RUH7:RUJ22 RTV7:RTX22 RTJ7:RTL22 RSX7:RSZ22 RSL7:RSN22 RRZ7:RSB22 RRN7:RRP22 RRB7:RRD22 RQP7:RQR22 RQD7:RQF22 RPR7:RPT22 RPF7:RPH22 ROT7:ROV22 ROH7:ROJ22 RNV7:RNX22 RNJ7:RNL22 RMX7:RMZ22 RML7:RMN22 RLZ7:RMB22 RLN7:RLP22 RLB7:RLD22 RKP7:RKR22 RKD7:RKF22 RJR7:RJT22 RJF7:RJH22 RIT7:RIV22 RIH7:RIJ22 RHV7:RHX22 RHJ7:RHL22 RGX7:RGZ22 RGL7:RGN22 RFZ7:RGB22 RFN7:RFP22 RFB7:RFD22 REP7:RER22 RED7:REF22 RDR7:RDT22 RDF7:RDH22 RCT7:RCV22 RCH7:RCJ22 RBV7:RBX22 RBJ7:RBL22 RAX7:RAZ22 RAL7:RAN22 QZZ7:RAB22 QZN7:QZP22 QZB7:QZD22 QYP7:QYR22 QYD7:QYF22 QXR7:QXT22 QXF7:QXH22 QWT7:QWV22 QWH7:QWJ22 QVV7:QVX22 QVJ7:QVL22 QUX7:QUZ22 QUL7:QUN22 QTZ7:QUB22 QTN7:QTP22 QTB7:QTD22 QSP7:QSR22 QSD7:QSF22 QRR7:QRT22 QRF7:QRH22 QQT7:QQV22 QQH7:QQJ22 QPV7:QPX22 QPJ7:QPL22 QOX7:QOZ22 QOL7:QON22 QNZ7:QOB22 QNN7:QNP22 QNB7:QND22 QMP7:QMR22 QMD7:QMF22 QLR7:QLT22 QLF7:QLH22 QKT7:QKV22 QKH7:QKJ22 QJV7:QJX22 QJJ7:QJL22 QIX7:QIZ22 QIL7:QIN22 QHZ7:QIB22 QHN7:QHP22 QHB7:QHD22 QGP7:QGR22 QGD7:QGF22 QFR7:QFT22 QFF7:QFH22 QET7:QEV22 QEH7:QEJ22 QDV7:QDX22 QDJ7:QDL22 QCX7:QCZ22 QCL7:QCN22 QBZ7:QCB22 QBN7:QBP22 QBB7:QBD22 QAP7:QAR22 QAD7:QAF22 PZR7:PZT22 PZF7:PZH22 PYT7:PYV22 PYH7:PYJ22 PXV7:PXX22 PXJ7:PXL22 PWX7:PWZ22 PWL7:PWN22 PVZ7:PWB22 PVN7:PVP22 PVB7:PVD22 PUP7:PUR22 PUD7:PUF22 PTR7:PTT22 PTF7:PTH22 PST7:PSV22 PSH7:PSJ22 PRV7:PRX22 PRJ7:PRL22 PQX7:PQZ22 PQL7:PQN22 PPZ7:PQB22 PPN7:PPP22 PPB7:PPD22 POP7:POR22 POD7:POF22 PNR7:PNT22 PNF7:PNH22 PMT7:PMV22 PMH7:PMJ22 PLV7:PLX22 PLJ7:PLL22 PKX7:PKZ22 PKL7:PKN22 PJZ7:PKB22 PJN7:PJP22 PJB7:PJD22 PIP7:PIR22 PID7:PIF22 PHR7:PHT22 PHF7:PHH22 PGT7:PGV22 PGH7:PGJ22 PFV7:PFX22 PFJ7:PFL22 PEX7:PEZ22 PEL7:PEN22 PDZ7:PEB22 PDN7:PDP22 PDB7:PDD22 PCP7:PCR22 PCD7:PCF22 PBR7:PBT22 PBF7:PBH22 PAT7:PAV22 PAH7:PAJ22 OZV7:OZX22 OZJ7:OZL22 OYX7:OYZ22 OYL7:OYN22 OXZ7:OYB22 OXN7:OXP22 OXB7:OXD22 OWP7:OWR22 OWD7:OWF22 OVR7:OVT22 OVF7:OVH22 OUT7:OUV22 OUH7:OUJ22 OTV7:OTX22 OTJ7:OTL22 OSX7:OSZ22 OSL7:OSN22 ORZ7:OSB22 ORN7:ORP22 ORB7:ORD22 OQP7:OQR22 OQD7:OQF22 OPR7:OPT22 OPF7:OPH22 OOT7:OOV22 OOH7:OOJ22 ONV7:ONX22 ONJ7:ONL22 OMX7:OMZ22 OML7:OMN22 OLZ7:OMB22 OLN7:OLP22 OLB7:OLD22 OKP7:OKR22 OKD7:OKF22 OJR7:OJT22 OJF7:OJH22 OIT7:OIV22 OIH7:OIJ22 OHV7:OHX22 OHJ7:OHL22 OGX7:OGZ22 OGL7:OGN22 OFZ7:OGB22 OFN7:OFP22 OFB7:OFD22 OEP7:OER22 OED7:OEF22 ODR7:ODT22 ODF7:ODH22 OCT7:OCV22 OCH7:OCJ22 OBV7:OBX22 OBJ7:OBL22 OAX7:OAZ22 OAL7:OAN22 NZZ7:OAB22 NZN7:NZP22 NZB7:NZD22 NYP7:NYR22 NYD7:NYF22 NXR7:NXT22 NXF7:NXH22 NWT7:NWV22 NWH7:NWJ22 NVV7:NVX22 NVJ7:NVL22 NUX7:NUZ22 NUL7:NUN22 NTZ7:NUB22 NTN7:NTP22 NTB7:NTD22 NSP7:NSR22 NSD7:NSF22 NRR7:NRT22 NRF7:NRH22 NQT7:NQV22 NQH7:NQJ22 NPV7:NPX22 NPJ7:NPL22 NOX7:NOZ22 NOL7:NON22 NNZ7:NOB22 NNN7:NNP22 NNB7:NND22 NMP7:NMR22 NMD7:NMF22 NLR7:NLT22 NLF7:NLH22 NKT7:NKV22 NKH7:NKJ22 NJV7:NJX22 NJJ7:NJL22 NIX7:NIZ22 NIL7:NIN22 NHZ7:NIB22 NHN7:NHP22 NHB7:NHD22 NGP7:NGR22 NGD7:NGF22 NFR7:NFT22 NFF7:NFH22 NET7:NEV22 NEH7:NEJ22 NDV7:NDX22 NDJ7:NDL22 NCX7:NCZ22 NCL7:NCN22 NBZ7:NCB22 NBN7:NBP22 NBB7:NBD22 NAP7:NAR22 NAD7:NAF22 MZR7:MZT22 MZF7:MZH22 MYT7:MYV22 MYH7:MYJ22 MXV7:MXX22 MXJ7:MXL22 MWX7:MWZ22 MWL7:MWN22 MVZ7:MWB22 MVN7:MVP22 MVB7:MVD22 MUP7:MUR22 MUD7:MUF22 MTR7:MTT22 MTF7:MTH22 MST7:MSV22 MSH7:MSJ22 MRV7:MRX22 MRJ7:MRL22 MQX7:MQZ22 MQL7:MQN22 MPZ7:MQB22 MPN7:MPP22 MPB7:MPD22 MOP7:MOR22 MOD7:MOF22 MNR7:MNT22 MNF7:MNH22 MMT7:MMV22 MMH7:MMJ22 MLV7:MLX22 MLJ7:MLL22 MKX7:MKZ22 MKL7:MKN22 MJZ7:MKB22 MJN7:MJP22 MJB7:MJD22 MIP7:MIR22 MID7:MIF22 MHR7:MHT22 MHF7:MHH22 MGT7:MGV22 MGH7:MGJ22 MFV7:MFX22 MFJ7:MFL22 MEX7:MEZ22 MEL7:MEN22 MDZ7:MEB22 MDN7:MDP22 MDB7:MDD22 MCP7:MCR22 MCD7:MCF22 MBR7:MBT22 MBF7:MBH22 MAT7:MAV22 MAH7:MAJ22 LZV7:LZX22 LZJ7:LZL22 LYX7:LYZ22 LYL7:LYN22 LXZ7:LYB22 LXN7:LXP22 LXB7:LXD22 LWP7:LWR22 LWD7:LWF22 LVR7:LVT22 LVF7:LVH22 LUT7:LUV22 LUH7:LUJ22 LTV7:LTX22 LTJ7:LTL22 LSX7:LSZ22 LSL7:LSN22 LRZ7:LSB22 LRN7:LRP22 LRB7:LRD22 LQP7:LQR22 LQD7:LQF22 LPR7:LPT22 LPF7:LPH22 LOT7:LOV22 LOH7:LOJ22 LNV7:LNX22 LNJ7:LNL22 LMX7:LMZ22 LML7:LMN22 LLZ7:LMB22 LLN7:LLP22 LLB7:LLD22 LKP7:LKR22 LKD7:LKF22 LJR7:LJT22 LJF7:LJH22 LIT7:LIV22 LIH7:LIJ22 LHV7:LHX22 LHJ7:LHL22 LGX7:LGZ22 LGL7:LGN22 LFZ7:LGB22 LFN7:LFP22 LFB7:LFD22 LEP7:LER22 LED7:LEF22 LDR7:LDT22 LDF7:LDH22 LCT7:LCV22 LCH7:LCJ22 LBV7:LBX22 LBJ7:LBL22 LAX7:LAZ22 LAL7:LAN22 KZZ7:LAB22 KZN7:KZP22 KZB7:KZD22 KYP7:KYR22 KYD7:KYF22 KXR7:KXT22 KXF7:KXH22 KWT7:KWV22 KWH7:KWJ22 KVV7:KVX22 KVJ7:KVL22 KUX7:KUZ22 KUL7:KUN22 KTZ7:KUB22 KTN7:KTP22 KTB7:KTD22 KSP7:KSR22 KSD7:KSF22 KRR7:KRT22 KRF7:KRH22 KQT7:KQV22 KQH7:KQJ22 KPV7:KPX22 KPJ7:KPL22 KOX7:KOZ22 KOL7:KON22 KNZ7:KOB22 KNN7:KNP22 KNB7:KND22 KMP7:KMR22 KMD7:KMF22 KLR7:KLT22 KLF7:KLH22 KKT7:KKV22 KKH7:KKJ22 KJV7:KJX22 KJJ7:KJL22 KIX7:KIZ22 KIL7:KIN22 KHZ7:KIB22 KHN7:KHP22 KHB7:KHD22 KGP7:KGR22 KGD7:KGF22 KFR7:KFT22 KFF7:KFH22 KET7:KEV22 KEH7:KEJ22 KDV7:KDX22 KDJ7:KDL22 KCX7:KCZ22 KCL7:KCN22 KBZ7:KCB22 KBN7:KBP22 KBB7:KBD22 KAP7:KAR22 KAD7:KAF22 JZR7:JZT22 JZF7:JZH22 JYT7:JYV22 JYH7:JYJ22 JXV7:JXX22 JXJ7:JXL22 JWX7:JWZ22 JWL7:JWN22 JVZ7:JWB22 JVN7:JVP22 JVB7:JVD22 JUP7:JUR22 JUD7:JUF22 JTR7:JTT22 JTF7:JTH22 JST7:JSV22 JSH7:JSJ22 JRV7:JRX22 JRJ7:JRL22 JQX7:JQZ22 JQL7:JQN22 JPZ7:JQB22 JPN7:JPP22 JPB7:JPD22 JOP7:JOR22 JOD7:JOF22 JNR7:JNT22 JNF7:JNH22 JMT7:JMV22 JMH7:JMJ22 JLV7:JLX22 JLJ7:JLL22 JKX7:JKZ22 JKL7:JKN22 JJZ7:JKB22 JJN7:JJP22 JJB7:JJD22 JIP7:JIR22 JID7:JIF22 JHR7:JHT22 JHF7:JHH22 JGT7:JGV22 JGH7:JGJ22 JFV7:JFX22 JFJ7:JFL22 JEX7:JEZ22 JEL7:JEN22 JDZ7:JEB22 JDN7:JDP22 JDB7:JDD22 JCP7:JCR22 JCD7:JCF22 JBR7:JBT22 JBF7:JBH22 JAT7:JAV22 JAH7:JAJ22 IZV7:IZX22 IZJ7:IZL22 IYX7:IYZ22 IYL7:IYN22 IXZ7:IYB22 IXN7:IXP22 IXB7:IXD22 IWP7:IWR22 IWD7:IWF22 IVR7:IVT22 IVF7:IVH22 IUT7:IUV22 IUH7:IUJ22 ITV7:ITX22 ITJ7:ITL22 ISX7:ISZ22 ISL7:ISN22 IRZ7:ISB22 IRN7:IRP22 IRB7:IRD22 IQP7:IQR22 IQD7:IQF22 IPR7:IPT22 IPF7:IPH22 IOT7:IOV22 IOH7:IOJ22 INV7:INX22 INJ7:INL22 IMX7:IMZ22 IML7:IMN22 ILZ7:IMB22 ILN7:ILP22 ILB7:ILD22 IKP7:IKR22 IKD7:IKF22 IJR7:IJT22 IJF7:IJH22 IIT7:IIV22 IIH7:IIJ22 IHV7:IHX22 IHJ7:IHL22 IGX7:IGZ22 IGL7:IGN22 IFZ7:IGB22 IFN7:IFP22 IFB7:IFD22 IEP7:IER22 IED7:IEF22 IDR7:IDT22 IDF7:IDH22 ICT7:ICV22 ICH7:ICJ22 IBV7:IBX22 IBJ7:IBL22 IAX7:IAZ22 IAL7:IAN22 HZZ7:IAB22 HZN7:HZP22 HZB7:HZD22 HYP7:HYR22 HYD7:HYF22 HXR7:HXT22 HXF7:HXH22 HWT7:HWV22 HWH7:HWJ22 HVV7:HVX22 HVJ7:HVL22 HUX7:HUZ22 HUL7:HUN22 HTZ7:HUB22 HTN7:HTP22 HTB7:HTD22 HSP7:HSR22 HSD7:HSF22 HRR7:HRT22 HRF7:HRH22 HQT7:HQV22 HQH7:HQJ22 HPV7:HPX22 HPJ7:HPL22 HOX7:HOZ22 HOL7:HON22 HNZ7:HOB22 HNN7:HNP22 HNB7:HND22 HMP7:HMR22 HMD7:HMF22 HLR7:HLT22 HLF7:HLH22 HKT7:HKV22 HKH7:HKJ22 HJV7:HJX22 HJJ7:HJL22 HIX7:HIZ22 HIL7:HIN22 HHZ7:HIB22 HHN7:HHP22 HHB7:HHD22 HGP7:HGR22 HGD7:HGF22 HFR7:HFT22 HFF7:HFH22 HET7:HEV22 HEH7:HEJ22 HDV7:HDX22 HDJ7:HDL22 HCX7:HCZ22 HCL7:HCN22 HBZ7:HCB22 HBN7:HBP22 HBB7:HBD22 HAP7:HAR22 HAD7:HAF22 GZR7:GZT22 GZF7:GZH22 GYT7:GYV22 GYH7:GYJ22 GXV7:GXX22 GXJ7:GXL22 GWX7:GWZ22 GWL7:GWN22 GVZ7:GWB22 GVN7:GVP22 GVB7:GVD22 GUP7:GUR22 GUD7:GUF22 GTR7:GTT22 GTF7:GTH22 GST7:GSV22 GSH7:GSJ22 GRV7:GRX22 GRJ7:GRL22 GQX7:GQZ22 GQL7:GQN22 GPZ7:GQB22 GPN7:GPP22 GPB7:GPD22 GOP7:GOR22 GOD7:GOF22 GNR7:GNT22 GNF7:GNH22 GMT7:GMV22 GMH7:GMJ22 GLV7:GLX22 GLJ7:GLL22 GKX7:GKZ22 GKL7:GKN22 GJZ7:GKB22 GJN7:GJP22 GJB7:GJD22 GIP7:GIR22 GID7:GIF22 GHR7:GHT22 GHF7:GHH22 GGT7:GGV22 GGH7:GGJ22 GFV7:GFX22 GFJ7:GFL22 GEX7:GEZ22 GEL7:GEN22 GDZ7:GEB22 GDN7:GDP22 GDB7:GDD22 GCP7:GCR22 GCD7:GCF22 GBR7:GBT22 GBF7:GBH22 GAT7:GAV22 GAH7:GAJ22 FZV7:FZX22 FZJ7:FZL22 FYX7:FYZ22 FYL7:FYN22 FXZ7:FYB22 FXN7:FXP22 FXB7:FXD22 FWP7:FWR22 FWD7:FWF22 FVR7:FVT22 FVF7:FVH22 FUT7:FUV22 FUH7:FUJ22 FTV7:FTX22 FTJ7:FTL22 FSX7:FSZ22 FSL7:FSN22 FRZ7:FSB22 FRN7:FRP22 FRB7:FRD22 FQP7:FQR22 FQD7:FQF22 FPR7:FPT22 FPF7:FPH22 FOT7:FOV22 FOH7:FOJ22 FNV7:FNX22 FNJ7:FNL22 FMX7:FMZ22 FML7:FMN22 FLZ7:FMB22 FLN7:FLP22 FLB7:FLD22 FKP7:FKR22 FKD7:FKF22 FJR7:FJT22 FJF7:FJH22 FIT7:FIV22 FIH7:FIJ22 FHV7:FHX22 FHJ7:FHL22 FGX7:FGZ22 FGL7:FGN22 FFZ7:FGB22 FFN7:FFP22 FFB7:FFD22 FEP7:FER22 FED7:FEF22 FDR7:FDT22 FDF7:FDH22 FCT7:FCV22 FCH7:FCJ22 FBV7:FBX22 FBJ7:FBL22 FAX7:FAZ22 FAL7:FAN22 EZZ7:FAB22 EZN7:EZP22 EZB7:EZD22 EYP7:EYR22 EYD7:EYF22 EXR7:EXT22 EXF7:EXH22 EWT7:EWV22 EWH7:EWJ22 EVV7:EVX22 EVJ7:EVL22 EUX7:EUZ22 EUL7:EUN22 ETZ7:EUB22 ETN7:ETP22 ETB7:ETD22 ESP7:ESR22 ESD7:ESF22 ERR7:ERT22 ERF7:ERH22 EQT7:EQV22 EQH7:EQJ22 EPV7:EPX22 EPJ7:EPL22 EOX7:EOZ22 EOL7:EON22 ENZ7:EOB22 ENN7:ENP22 ENB7:END22 EMP7:EMR22 EMD7:EMF22 ELR7:ELT22 ELF7:ELH22 EKT7:EKV22 EKH7:EKJ22 EJV7:EJX22 EJJ7:EJL22 EIX7:EIZ22 EIL7:EIN22 EHZ7:EIB22 EHN7:EHP22 EHB7:EHD22 EGP7:EGR22 EGD7:EGF22 EFR7:EFT22 EFF7:EFH22 EET7:EEV22 EEH7:EEJ22 EDV7:EDX22 EDJ7:EDL22 ECX7:ECZ22 ECL7:ECN22 EBZ7:ECB22 EBN7:EBP22 EBB7:EBD22 EAP7:EAR22 EAD7:EAF22 DZR7:DZT22 DZF7:DZH22 DYT7:DYV22 DYH7:DYJ22 DXV7:DXX22 DXJ7:DXL22 DWX7:DWZ22 DWL7:DWN22 DVZ7:DWB22 DVN7:DVP22 DVB7:DVD22 DUP7:DUR22 DUD7:DUF22 DTR7:DTT22 DTF7:DTH22 DST7:DSV22 DSH7:DSJ22 DRV7:DRX22 DRJ7:DRL22 DQX7:DQZ22 DQL7:DQN22 DPZ7:DQB22 DPN7:DPP22 DPB7:DPD22 DOP7:DOR22 DOD7:DOF22 DNR7:DNT22 DNF7:DNH22 DMT7:DMV22 DMH7:DMJ22 DLV7:DLX22 DLJ7:DLL22 DKX7:DKZ22 DKL7:DKN22 DJZ7:DKB22 DJN7:DJP22 DJB7:DJD22 DIP7:DIR22 DID7:DIF22 DHR7:DHT22 DHF7:DHH22 DGT7:DGV22 DGH7:DGJ22 DFV7:DFX22 DFJ7:DFL22 DEX7:DEZ22 DEL7:DEN22 DDZ7:DEB22 DDN7:DDP22 DDB7:DDD22 DCP7:DCR22 DCD7:DCF22 DBR7:DBT22 DBF7:DBH22 DAT7:DAV22 DAH7:DAJ22 CZV7:CZX22 CZJ7:CZL22 CYX7:CYZ22 CYL7:CYN22 CXZ7:CYB22 CXN7:CXP22 CXB7:CXD22 CWP7:CWR22 CWD7:CWF22 CVR7:CVT22 CVF7:CVH22 CUT7:CUV22 CUH7:CUJ22 CTV7:CTX22 CTJ7:CTL22 CSX7:CSZ22 CSL7:CSN22 CRZ7:CSB22 CRN7:CRP22 CRB7:CRD22 CQP7:CQR22 CQD7:CQF22 CPR7:CPT22 CPF7:CPH22 COT7:COV22 COH7:COJ22 CNV7:CNX22 CNJ7:CNL22 CMX7:CMZ22 CML7:CMN22 CLZ7:CMB22 CLN7:CLP22 CLB7:CLD22 CKP7:CKR22 CKD7:CKF22 CJR7:CJT22 CJF7:CJH22 CIT7:CIV22 CIH7:CIJ22 CHV7:CHX22 CHJ7:CHL22 CGX7:CGZ22 CGL7:CGN22 CFZ7:CGB22 CFN7:CFP22 CFB7:CFD22 CEP7:CER22 CED7:CEF22 CDR7:CDT22 CDF7:CDH22 CCT7:CCV22 CCH7:CCJ22 CBV7:CBX22 CBJ7:CBL22 CAX7:CAZ22 CAL7:CAN22 BZZ7:CAB22 BZN7:BZP22 BZB7:BZD22 BYP7:BYR22 BYD7:BYF22 BXR7:BXT22 BXF7:BXH22 BWT7:BWV22 BWH7:BWJ22 BVV7:BVX22 BVJ7:BVL22 BUX7:BUZ22 BUL7:BUN22 BTZ7:BUB22 BTN7:BTP22 BTB7:BTD22 BSP7:BSR22 BSD7:BSF22 BRR7:BRT22 BRF7:BRH22 BQT7:BQV22 BQH7:BQJ22 BPV7:BPX22 BPJ7:BPL22 BOX7:BOZ22 BOL7:BON22 BNZ7:BOB22 BNN7:BNP22 BNB7:BND22 BMP7:BMR22 BMD7:BMF22 BLR7:BLT22 BLF7:BLH22 BKT7:BKV22 BKH7:BKJ22 BJV7:BJX22 BJJ7:BJL22 BIX7:BIZ22 BIL7:BIN22 BHZ7:BIB22 BHN7:BHP22 BHB7:BHD22 BGP7:BGR22 BGD7:BGF22 BFR7:BFT22 BFF7:BFH22 BET7:BEV22 BEH7:BEJ22 BDV7:BDX22 BDJ7:BDL22 BCX7:BCZ22 BCL7:BCN22 BBZ7:BCB22 BBN7:BBP22 BBB7:BBD22 BAP7:BAR22 BAD7:BAF22 AZR7:AZT22 AZF7:AZH22 AYT7:AYV22 AYH7:AYJ22 AXV7:AXX22 AXJ7:AXL22 AWX7:AWZ22 AWL7:AWN22 AVZ7:AWB22 AVN7:AVP22 AVB7:AVD22 AUP7:AUR22 AUD7:AUF22 ATR7:ATT22 ATF7:ATH22 AST7:ASV22 ASH7:ASJ22 ARV7:ARX22 ARJ7:ARL22 AQX7:AQZ22 AQL7:AQN22 APZ7:AQB22 APN7:APP22 APB7:APD22 AOP7:AOR22 AOD7:AOF22 ANR7:ANT22 ANF7:ANH22 AMT7:AMV22 AMH7:AMJ22 ALV7:ALX22 ALJ7:ALL22 AKX7:AKZ22 AKL7:AKN22 AJZ7:AKB22 AJN7:AJP22 AJB7:AJD22 AIP7:AIR22 AID7:AIF22 AHR7:AHT22 AHF7:AHH22 AGT7:AGV22 AGH7:AGJ22 AFV7:AFX22 AFJ7:AFL22 AEX7:AEZ22 AEL7:AEN22 ADZ7:AEB22 ADN7:ADP22 ADB7:ADD22 ACP7:ACR22 ACD7:ACF22 ABR7:ABT22 ABF7:ABH22 AAT7:AAV22 AAH7:AAJ22 ZV7:ZX22 ZJ7:ZL22 YX7:YZ22 YL7:YN22 XZ7:YB22 XN7:XP22 XB7:XD22 WP7:WR22 WD7:WF22 VR7:VT22 VF7:VH22 UT7:UV22 UH7:UJ22 TV7:TX22 TJ7:TL22 SX7:SZ22 SL7:SN22 RZ7:SB22 RN7:RP22 RB7:RD22 QP7:QR22 QD7:QF22 PR7:PT22 PF7:PH22 OT7:OV22 OH7:OJ22 NV7:NX22 NJ7:NL22 MX7:MZ22 ML7:MN22 LZ7:MB22 LN7:LP22 LB7:LD22 KP7:KR22 KD7:KF22 JR7:JT22 JF7:JH22 IT7:IV22 IH7:IJ22 HV7:HX22 HJ7:HL22 GX7:GZ22 GL7:GN22 FZ7:GB22 FN7:FP22 FB7:FD22 EP7:ER22 ED7:EF22 DR7:DT22 DF7:DH22 CT7:CV22 CH7:CJ22 BV7:BX22 BJ7:BL22 AX7:AZ22 AL7:AN22 Z7:AB22" name="Oblast5"/>
  </protectedRanges>
  <mergeCells count="22">
    <mergeCell ref="B38:L38"/>
    <mergeCell ref="B39:L39"/>
    <mergeCell ref="B27:C27"/>
    <mergeCell ref="B28:C28"/>
    <mergeCell ref="B34:L34"/>
    <mergeCell ref="B35:L35"/>
    <mergeCell ref="B36:L36"/>
    <mergeCell ref="B37:L37"/>
    <mergeCell ref="R3:U3"/>
    <mergeCell ref="V3:Y3"/>
    <mergeCell ref="A4:E4"/>
    <mergeCell ref="B24:C24"/>
    <mergeCell ref="B25:C25"/>
    <mergeCell ref="B26:C26"/>
    <mergeCell ref="B1:E1"/>
    <mergeCell ref="K1:M1"/>
    <mergeCell ref="O1:Q1"/>
    <mergeCell ref="A3:B3"/>
    <mergeCell ref="C3:D3"/>
    <mergeCell ref="F3:I3"/>
    <mergeCell ref="J3:M3"/>
    <mergeCell ref="N3:Q3"/>
  </mergeCells>
  <conditionalFormatting sqref="D6">
    <cfRule type="cellIs" dxfId="26" priority="3" operator="greaterThan">
      <formula>50000</formula>
    </cfRule>
    <cfRule type="cellIs" dxfId="25" priority="4" operator="greaterThan">
      <formula>50000</formula>
    </cfRule>
    <cfRule type="cellIs" dxfId="24" priority="5" operator="greaterThan">
      <formula>50000</formula>
    </cfRule>
    <cfRule type="cellIs" dxfId="23" priority="6" operator="greaterThan">
      <formula>100000.1</formula>
    </cfRule>
    <cfRule type="cellIs" dxfId="22" priority="8" operator="greaterThan">
      <formula>100000</formula>
    </cfRule>
    <cfRule type="cellIs" dxfId="21" priority="9" operator="greaterThan">
      <formula>"1 00 000,00"</formula>
    </cfRule>
  </conditionalFormatting>
  <conditionalFormatting sqref="D19">
    <cfRule type="cellIs" dxfId="20" priority="7" operator="greaterThan">
      <formula>5000</formula>
    </cfRule>
  </conditionalFormatting>
  <conditionalFormatting sqref="C7">
    <cfRule type="cellIs" dxfId="19" priority="2" operator="greaterThan">
      <formula>0.5</formula>
    </cfRule>
  </conditionalFormatting>
  <conditionalFormatting sqref="C6">
    <cfRule type="cellIs" dxfId="18" priority="1" operator="greaterThan">
      <formula>0.5</formula>
    </cfRule>
  </conditionalFormatting>
  <pageMargins left="0.70866141732283472" right="0.70866141732283472" top="0.74803149606299213" bottom="0.74803149606299213" header="0.31496062992125984" footer="0.31496062992125984"/>
  <pageSetup paperSize="9" scale="39" fitToHeight="0" orientation="landscape" horizontalDpi="4294967293" verticalDpi="4294967293" r:id="rId1"/>
  <headerFooter alignWithMargins="0">
    <oddHeader>&amp;L&amp;G&amp;R&amp;G</oddHeader>
    <oddFooter>&amp;L&amp;G
&amp;"Segoe UI,Obyčejné"&amp;8Příloha č.1 výzvy č. 1/2019 dle směrnice MŽP č. 3/2019</oddFooter>
  </headerFooter>
  <rowBreaks count="1" manualBreakCount="1">
    <brk id="30" max="16383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5"/>
  <sheetViews>
    <sheetView showGridLines="0" view="pageBreakPreview" topLeftCell="A7" zoomScaleNormal="100" zoomScaleSheetLayoutView="100" workbookViewId="0">
      <selection activeCell="G17" sqref="G17:I17"/>
    </sheetView>
  </sheetViews>
  <sheetFormatPr defaultColWidth="9" defaultRowHeight="14.25" x14ac:dyDescent="0.2"/>
  <cols>
    <col min="1" max="1" width="18.42578125" style="45" customWidth="1"/>
    <col min="2" max="2" width="7.5703125" style="45" customWidth="1"/>
    <col min="3" max="3" width="23" style="45" customWidth="1"/>
    <col min="4" max="4" width="14.140625" style="45" customWidth="1"/>
    <col min="5" max="5" width="12.140625" style="45" customWidth="1"/>
    <col min="6" max="6" width="12.5703125" style="45" customWidth="1"/>
    <col min="7" max="7" width="4.5703125" style="45" customWidth="1"/>
    <col min="8" max="8" width="10.7109375" style="45" customWidth="1"/>
    <col min="9" max="9" width="6.5703125" style="45" customWidth="1"/>
    <col min="10" max="10" width="4.85546875" style="45" customWidth="1"/>
    <col min="11" max="11" width="9" style="45"/>
    <col min="12" max="12" width="14.28515625" style="45" customWidth="1"/>
    <col min="13" max="255" width="9" style="45"/>
    <col min="256" max="256" width="18.5703125" style="45" customWidth="1"/>
    <col min="257" max="257" width="9.28515625" style="45" customWidth="1"/>
    <col min="258" max="258" width="11.85546875" style="45" customWidth="1"/>
    <col min="259" max="259" width="9" style="45"/>
    <col min="260" max="260" width="10.7109375" style="45" customWidth="1"/>
    <col min="261" max="261" width="6.7109375" style="45" customWidth="1"/>
    <col min="262" max="262" width="12" style="45" customWidth="1"/>
    <col min="263" max="263" width="0.28515625" style="45" customWidth="1"/>
    <col min="264" max="264" width="6.5703125" style="45" customWidth="1"/>
    <col min="265" max="267" width="9" style="45"/>
    <col min="268" max="268" width="14.28515625" style="45" customWidth="1"/>
    <col min="269" max="511" width="9" style="45"/>
    <col min="512" max="512" width="18.5703125" style="45" customWidth="1"/>
    <col min="513" max="513" width="9.28515625" style="45" customWidth="1"/>
    <col min="514" max="514" width="11.85546875" style="45" customWidth="1"/>
    <col min="515" max="515" width="9" style="45"/>
    <col min="516" max="516" width="10.7109375" style="45" customWidth="1"/>
    <col min="517" max="517" width="6.7109375" style="45" customWidth="1"/>
    <col min="518" max="518" width="12" style="45" customWidth="1"/>
    <col min="519" max="519" width="0.28515625" style="45" customWidth="1"/>
    <col min="520" max="520" width="6.5703125" style="45" customWidth="1"/>
    <col min="521" max="523" width="9" style="45"/>
    <col min="524" max="524" width="14.28515625" style="45" customWidth="1"/>
    <col min="525" max="767" width="9" style="45"/>
    <col min="768" max="768" width="18.5703125" style="45" customWidth="1"/>
    <col min="769" max="769" width="9.28515625" style="45" customWidth="1"/>
    <col min="770" max="770" width="11.85546875" style="45" customWidth="1"/>
    <col min="771" max="771" width="9" style="45"/>
    <col min="772" max="772" width="10.7109375" style="45" customWidth="1"/>
    <col min="773" max="773" width="6.7109375" style="45" customWidth="1"/>
    <col min="774" max="774" width="12" style="45" customWidth="1"/>
    <col min="775" max="775" width="0.28515625" style="45" customWidth="1"/>
    <col min="776" max="776" width="6.5703125" style="45" customWidth="1"/>
    <col min="777" max="779" width="9" style="45"/>
    <col min="780" max="780" width="14.28515625" style="45" customWidth="1"/>
    <col min="781" max="1023" width="9" style="45"/>
    <col min="1024" max="1024" width="18.5703125" style="45" customWidth="1"/>
    <col min="1025" max="1025" width="9.28515625" style="45" customWidth="1"/>
    <col min="1026" max="1026" width="11.85546875" style="45" customWidth="1"/>
    <col min="1027" max="1027" width="9" style="45"/>
    <col min="1028" max="1028" width="10.7109375" style="45" customWidth="1"/>
    <col min="1029" max="1029" width="6.7109375" style="45" customWidth="1"/>
    <col min="1030" max="1030" width="12" style="45" customWidth="1"/>
    <col min="1031" max="1031" width="0.28515625" style="45" customWidth="1"/>
    <col min="1032" max="1032" width="6.5703125" style="45" customWidth="1"/>
    <col min="1033" max="1035" width="9" style="45"/>
    <col min="1036" max="1036" width="14.28515625" style="45" customWidth="1"/>
    <col min="1037" max="1279" width="9" style="45"/>
    <col min="1280" max="1280" width="18.5703125" style="45" customWidth="1"/>
    <col min="1281" max="1281" width="9.28515625" style="45" customWidth="1"/>
    <col min="1282" max="1282" width="11.85546875" style="45" customWidth="1"/>
    <col min="1283" max="1283" width="9" style="45"/>
    <col min="1284" max="1284" width="10.7109375" style="45" customWidth="1"/>
    <col min="1285" max="1285" width="6.7109375" style="45" customWidth="1"/>
    <col min="1286" max="1286" width="12" style="45" customWidth="1"/>
    <col min="1287" max="1287" width="0.28515625" style="45" customWidth="1"/>
    <col min="1288" max="1288" width="6.5703125" style="45" customWidth="1"/>
    <col min="1289" max="1291" width="9" style="45"/>
    <col min="1292" max="1292" width="14.28515625" style="45" customWidth="1"/>
    <col min="1293" max="1535" width="9" style="45"/>
    <col min="1536" max="1536" width="18.5703125" style="45" customWidth="1"/>
    <col min="1537" max="1537" width="9.28515625" style="45" customWidth="1"/>
    <col min="1538" max="1538" width="11.85546875" style="45" customWidth="1"/>
    <col min="1539" max="1539" width="9" style="45"/>
    <col min="1540" max="1540" width="10.7109375" style="45" customWidth="1"/>
    <col min="1541" max="1541" width="6.7109375" style="45" customWidth="1"/>
    <col min="1542" max="1542" width="12" style="45" customWidth="1"/>
    <col min="1543" max="1543" width="0.28515625" style="45" customWidth="1"/>
    <col min="1544" max="1544" width="6.5703125" style="45" customWidth="1"/>
    <col min="1545" max="1547" width="9" style="45"/>
    <col min="1548" max="1548" width="14.28515625" style="45" customWidth="1"/>
    <col min="1549" max="1791" width="9" style="45"/>
    <col min="1792" max="1792" width="18.5703125" style="45" customWidth="1"/>
    <col min="1793" max="1793" width="9.28515625" style="45" customWidth="1"/>
    <col min="1794" max="1794" width="11.85546875" style="45" customWidth="1"/>
    <col min="1795" max="1795" width="9" style="45"/>
    <col min="1796" max="1796" width="10.7109375" style="45" customWidth="1"/>
    <col min="1797" max="1797" width="6.7109375" style="45" customWidth="1"/>
    <col min="1798" max="1798" width="12" style="45" customWidth="1"/>
    <col min="1799" max="1799" width="0.28515625" style="45" customWidth="1"/>
    <col min="1800" max="1800" width="6.5703125" style="45" customWidth="1"/>
    <col min="1801" max="1803" width="9" style="45"/>
    <col min="1804" max="1804" width="14.28515625" style="45" customWidth="1"/>
    <col min="1805" max="2047" width="9" style="45"/>
    <col min="2048" max="2048" width="18.5703125" style="45" customWidth="1"/>
    <col min="2049" max="2049" width="9.28515625" style="45" customWidth="1"/>
    <col min="2050" max="2050" width="11.85546875" style="45" customWidth="1"/>
    <col min="2051" max="2051" width="9" style="45"/>
    <col min="2052" max="2052" width="10.7109375" style="45" customWidth="1"/>
    <col min="2053" max="2053" width="6.7109375" style="45" customWidth="1"/>
    <col min="2054" max="2054" width="12" style="45" customWidth="1"/>
    <col min="2055" max="2055" width="0.28515625" style="45" customWidth="1"/>
    <col min="2056" max="2056" width="6.5703125" style="45" customWidth="1"/>
    <col min="2057" max="2059" width="9" style="45"/>
    <col min="2060" max="2060" width="14.28515625" style="45" customWidth="1"/>
    <col min="2061" max="2303" width="9" style="45"/>
    <col min="2304" max="2304" width="18.5703125" style="45" customWidth="1"/>
    <col min="2305" max="2305" width="9.28515625" style="45" customWidth="1"/>
    <col min="2306" max="2306" width="11.85546875" style="45" customWidth="1"/>
    <col min="2307" max="2307" width="9" style="45"/>
    <col min="2308" max="2308" width="10.7109375" style="45" customWidth="1"/>
    <col min="2309" max="2309" width="6.7109375" style="45" customWidth="1"/>
    <col min="2310" max="2310" width="12" style="45" customWidth="1"/>
    <col min="2311" max="2311" width="0.28515625" style="45" customWidth="1"/>
    <col min="2312" max="2312" width="6.5703125" style="45" customWidth="1"/>
    <col min="2313" max="2315" width="9" style="45"/>
    <col min="2316" max="2316" width="14.28515625" style="45" customWidth="1"/>
    <col min="2317" max="2559" width="9" style="45"/>
    <col min="2560" max="2560" width="18.5703125" style="45" customWidth="1"/>
    <col min="2561" max="2561" width="9.28515625" style="45" customWidth="1"/>
    <col min="2562" max="2562" width="11.85546875" style="45" customWidth="1"/>
    <col min="2563" max="2563" width="9" style="45"/>
    <col min="2564" max="2564" width="10.7109375" style="45" customWidth="1"/>
    <col min="2565" max="2565" width="6.7109375" style="45" customWidth="1"/>
    <col min="2566" max="2566" width="12" style="45" customWidth="1"/>
    <col min="2567" max="2567" width="0.28515625" style="45" customWidth="1"/>
    <col min="2568" max="2568" width="6.5703125" style="45" customWidth="1"/>
    <col min="2569" max="2571" width="9" style="45"/>
    <col min="2572" max="2572" width="14.28515625" style="45" customWidth="1"/>
    <col min="2573" max="2815" width="9" style="45"/>
    <col min="2816" max="2816" width="18.5703125" style="45" customWidth="1"/>
    <col min="2817" max="2817" width="9.28515625" style="45" customWidth="1"/>
    <col min="2818" max="2818" width="11.85546875" style="45" customWidth="1"/>
    <col min="2819" max="2819" width="9" style="45"/>
    <col min="2820" max="2820" width="10.7109375" style="45" customWidth="1"/>
    <col min="2821" max="2821" width="6.7109375" style="45" customWidth="1"/>
    <col min="2822" max="2822" width="12" style="45" customWidth="1"/>
    <col min="2823" max="2823" width="0.28515625" style="45" customWidth="1"/>
    <col min="2824" max="2824" width="6.5703125" style="45" customWidth="1"/>
    <col min="2825" max="2827" width="9" style="45"/>
    <col min="2828" max="2828" width="14.28515625" style="45" customWidth="1"/>
    <col min="2829" max="3071" width="9" style="45"/>
    <col min="3072" max="3072" width="18.5703125" style="45" customWidth="1"/>
    <col min="3073" max="3073" width="9.28515625" style="45" customWidth="1"/>
    <col min="3074" max="3074" width="11.85546875" style="45" customWidth="1"/>
    <col min="3075" max="3075" width="9" style="45"/>
    <col min="3076" max="3076" width="10.7109375" style="45" customWidth="1"/>
    <col min="3077" max="3077" width="6.7109375" style="45" customWidth="1"/>
    <col min="3078" max="3078" width="12" style="45" customWidth="1"/>
    <col min="3079" max="3079" width="0.28515625" style="45" customWidth="1"/>
    <col min="3080" max="3080" width="6.5703125" style="45" customWidth="1"/>
    <col min="3081" max="3083" width="9" style="45"/>
    <col min="3084" max="3084" width="14.28515625" style="45" customWidth="1"/>
    <col min="3085" max="3327" width="9" style="45"/>
    <col min="3328" max="3328" width="18.5703125" style="45" customWidth="1"/>
    <col min="3329" max="3329" width="9.28515625" style="45" customWidth="1"/>
    <col min="3330" max="3330" width="11.85546875" style="45" customWidth="1"/>
    <col min="3331" max="3331" width="9" style="45"/>
    <col min="3332" max="3332" width="10.7109375" style="45" customWidth="1"/>
    <col min="3333" max="3333" width="6.7109375" style="45" customWidth="1"/>
    <col min="3334" max="3334" width="12" style="45" customWidth="1"/>
    <col min="3335" max="3335" width="0.28515625" style="45" customWidth="1"/>
    <col min="3336" max="3336" width="6.5703125" style="45" customWidth="1"/>
    <col min="3337" max="3339" width="9" style="45"/>
    <col min="3340" max="3340" width="14.28515625" style="45" customWidth="1"/>
    <col min="3341" max="3583" width="9" style="45"/>
    <col min="3584" max="3584" width="18.5703125" style="45" customWidth="1"/>
    <col min="3585" max="3585" width="9.28515625" style="45" customWidth="1"/>
    <col min="3586" max="3586" width="11.85546875" style="45" customWidth="1"/>
    <col min="3587" max="3587" width="9" style="45"/>
    <col min="3588" max="3588" width="10.7109375" style="45" customWidth="1"/>
    <col min="3589" max="3589" width="6.7109375" style="45" customWidth="1"/>
    <col min="3590" max="3590" width="12" style="45" customWidth="1"/>
    <col min="3591" max="3591" width="0.28515625" style="45" customWidth="1"/>
    <col min="3592" max="3592" width="6.5703125" style="45" customWidth="1"/>
    <col min="3593" max="3595" width="9" style="45"/>
    <col min="3596" max="3596" width="14.28515625" style="45" customWidth="1"/>
    <col min="3597" max="3839" width="9" style="45"/>
    <col min="3840" max="3840" width="18.5703125" style="45" customWidth="1"/>
    <col min="3841" max="3841" width="9.28515625" style="45" customWidth="1"/>
    <col min="3842" max="3842" width="11.85546875" style="45" customWidth="1"/>
    <col min="3843" max="3843" width="9" style="45"/>
    <col min="3844" max="3844" width="10.7109375" style="45" customWidth="1"/>
    <col min="3845" max="3845" width="6.7109375" style="45" customWidth="1"/>
    <col min="3846" max="3846" width="12" style="45" customWidth="1"/>
    <col min="3847" max="3847" width="0.28515625" style="45" customWidth="1"/>
    <col min="3848" max="3848" width="6.5703125" style="45" customWidth="1"/>
    <col min="3849" max="3851" width="9" style="45"/>
    <col min="3852" max="3852" width="14.28515625" style="45" customWidth="1"/>
    <col min="3853" max="4095" width="9" style="45"/>
    <col min="4096" max="4096" width="18.5703125" style="45" customWidth="1"/>
    <col min="4097" max="4097" width="9.28515625" style="45" customWidth="1"/>
    <col min="4098" max="4098" width="11.85546875" style="45" customWidth="1"/>
    <col min="4099" max="4099" width="9" style="45"/>
    <col min="4100" max="4100" width="10.7109375" style="45" customWidth="1"/>
    <col min="4101" max="4101" width="6.7109375" style="45" customWidth="1"/>
    <col min="4102" max="4102" width="12" style="45" customWidth="1"/>
    <col min="4103" max="4103" width="0.28515625" style="45" customWidth="1"/>
    <col min="4104" max="4104" width="6.5703125" style="45" customWidth="1"/>
    <col min="4105" max="4107" width="9" style="45"/>
    <col min="4108" max="4108" width="14.28515625" style="45" customWidth="1"/>
    <col min="4109" max="4351" width="9" style="45"/>
    <col min="4352" max="4352" width="18.5703125" style="45" customWidth="1"/>
    <col min="4353" max="4353" width="9.28515625" style="45" customWidth="1"/>
    <col min="4354" max="4354" width="11.85546875" style="45" customWidth="1"/>
    <col min="4355" max="4355" width="9" style="45"/>
    <col min="4356" max="4356" width="10.7109375" style="45" customWidth="1"/>
    <col min="4357" max="4357" width="6.7109375" style="45" customWidth="1"/>
    <col min="4358" max="4358" width="12" style="45" customWidth="1"/>
    <col min="4359" max="4359" width="0.28515625" style="45" customWidth="1"/>
    <col min="4360" max="4360" width="6.5703125" style="45" customWidth="1"/>
    <col min="4361" max="4363" width="9" style="45"/>
    <col min="4364" max="4364" width="14.28515625" style="45" customWidth="1"/>
    <col min="4365" max="4607" width="9" style="45"/>
    <col min="4608" max="4608" width="18.5703125" style="45" customWidth="1"/>
    <col min="4609" max="4609" width="9.28515625" style="45" customWidth="1"/>
    <col min="4610" max="4610" width="11.85546875" style="45" customWidth="1"/>
    <col min="4611" max="4611" width="9" style="45"/>
    <col min="4612" max="4612" width="10.7109375" style="45" customWidth="1"/>
    <col min="4613" max="4613" width="6.7109375" style="45" customWidth="1"/>
    <col min="4614" max="4614" width="12" style="45" customWidth="1"/>
    <col min="4615" max="4615" width="0.28515625" style="45" customWidth="1"/>
    <col min="4616" max="4616" width="6.5703125" style="45" customWidth="1"/>
    <col min="4617" max="4619" width="9" style="45"/>
    <col min="4620" max="4620" width="14.28515625" style="45" customWidth="1"/>
    <col min="4621" max="4863" width="9" style="45"/>
    <col min="4864" max="4864" width="18.5703125" style="45" customWidth="1"/>
    <col min="4865" max="4865" width="9.28515625" style="45" customWidth="1"/>
    <col min="4866" max="4866" width="11.85546875" style="45" customWidth="1"/>
    <col min="4867" max="4867" width="9" style="45"/>
    <col min="4868" max="4868" width="10.7109375" style="45" customWidth="1"/>
    <col min="4869" max="4869" width="6.7109375" style="45" customWidth="1"/>
    <col min="4870" max="4870" width="12" style="45" customWidth="1"/>
    <col min="4871" max="4871" width="0.28515625" style="45" customWidth="1"/>
    <col min="4872" max="4872" width="6.5703125" style="45" customWidth="1"/>
    <col min="4873" max="4875" width="9" style="45"/>
    <col min="4876" max="4876" width="14.28515625" style="45" customWidth="1"/>
    <col min="4877" max="5119" width="9" style="45"/>
    <col min="5120" max="5120" width="18.5703125" style="45" customWidth="1"/>
    <col min="5121" max="5121" width="9.28515625" style="45" customWidth="1"/>
    <col min="5122" max="5122" width="11.85546875" style="45" customWidth="1"/>
    <col min="5123" max="5123" width="9" style="45"/>
    <col min="5124" max="5124" width="10.7109375" style="45" customWidth="1"/>
    <col min="5125" max="5125" width="6.7109375" style="45" customWidth="1"/>
    <col min="5126" max="5126" width="12" style="45" customWidth="1"/>
    <col min="5127" max="5127" width="0.28515625" style="45" customWidth="1"/>
    <col min="5128" max="5128" width="6.5703125" style="45" customWidth="1"/>
    <col min="5129" max="5131" width="9" style="45"/>
    <col min="5132" max="5132" width="14.28515625" style="45" customWidth="1"/>
    <col min="5133" max="5375" width="9" style="45"/>
    <col min="5376" max="5376" width="18.5703125" style="45" customWidth="1"/>
    <col min="5377" max="5377" width="9.28515625" style="45" customWidth="1"/>
    <col min="5378" max="5378" width="11.85546875" style="45" customWidth="1"/>
    <col min="5379" max="5379" width="9" style="45"/>
    <col min="5380" max="5380" width="10.7109375" style="45" customWidth="1"/>
    <col min="5381" max="5381" width="6.7109375" style="45" customWidth="1"/>
    <col min="5382" max="5382" width="12" style="45" customWidth="1"/>
    <col min="5383" max="5383" width="0.28515625" style="45" customWidth="1"/>
    <col min="5384" max="5384" width="6.5703125" style="45" customWidth="1"/>
    <col min="5385" max="5387" width="9" style="45"/>
    <col min="5388" max="5388" width="14.28515625" style="45" customWidth="1"/>
    <col min="5389" max="5631" width="9" style="45"/>
    <col min="5632" max="5632" width="18.5703125" style="45" customWidth="1"/>
    <col min="5633" max="5633" width="9.28515625" style="45" customWidth="1"/>
    <col min="5634" max="5634" width="11.85546875" style="45" customWidth="1"/>
    <col min="5635" max="5635" width="9" style="45"/>
    <col min="5636" max="5636" width="10.7109375" style="45" customWidth="1"/>
    <col min="5637" max="5637" width="6.7109375" style="45" customWidth="1"/>
    <col min="5638" max="5638" width="12" style="45" customWidth="1"/>
    <col min="5639" max="5639" width="0.28515625" style="45" customWidth="1"/>
    <col min="5640" max="5640" width="6.5703125" style="45" customWidth="1"/>
    <col min="5641" max="5643" width="9" style="45"/>
    <col min="5644" max="5644" width="14.28515625" style="45" customWidth="1"/>
    <col min="5645" max="5887" width="9" style="45"/>
    <col min="5888" max="5888" width="18.5703125" style="45" customWidth="1"/>
    <col min="5889" max="5889" width="9.28515625" style="45" customWidth="1"/>
    <col min="5890" max="5890" width="11.85546875" style="45" customWidth="1"/>
    <col min="5891" max="5891" width="9" style="45"/>
    <col min="5892" max="5892" width="10.7109375" style="45" customWidth="1"/>
    <col min="5893" max="5893" width="6.7109375" style="45" customWidth="1"/>
    <col min="5894" max="5894" width="12" style="45" customWidth="1"/>
    <col min="5895" max="5895" width="0.28515625" style="45" customWidth="1"/>
    <col min="5896" max="5896" width="6.5703125" style="45" customWidth="1"/>
    <col min="5897" max="5899" width="9" style="45"/>
    <col min="5900" max="5900" width="14.28515625" style="45" customWidth="1"/>
    <col min="5901" max="6143" width="9" style="45"/>
    <col min="6144" max="6144" width="18.5703125" style="45" customWidth="1"/>
    <col min="6145" max="6145" width="9.28515625" style="45" customWidth="1"/>
    <col min="6146" max="6146" width="11.85546875" style="45" customWidth="1"/>
    <col min="6147" max="6147" width="9" style="45"/>
    <col min="6148" max="6148" width="10.7109375" style="45" customWidth="1"/>
    <col min="6149" max="6149" width="6.7109375" style="45" customWidth="1"/>
    <col min="6150" max="6150" width="12" style="45" customWidth="1"/>
    <col min="6151" max="6151" width="0.28515625" style="45" customWidth="1"/>
    <col min="6152" max="6152" width="6.5703125" style="45" customWidth="1"/>
    <col min="6153" max="6155" width="9" style="45"/>
    <col min="6156" max="6156" width="14.28515625" style="45" customWidth="1"/>
    <col min="6157" max="6399" width="9" style="45"/>
    <col min="6400" max="6400" width="18.5703125" style="45" customWidth="1"/>
    <col min="6401" max="6401" width="9.28515625" style="45" customWidth="1"/>
    <col min="6402" max="6402" width="11.85546875" style="45" customWidth="1"/>
    <col min="6403" max="6403" width="9" style="45"/>
    <col min="6404" max="6404" width="10.7109375" style="45" customWidth="1"/>
    <col min="6405" max="6405" width="6.7109375" style="45" customWidth="1"/>
    <col min="6406" max="6406" width="12" style="45" customWidth="1"/>
    <col min="6407" max="6407" width="0.28515625" style="45" customWidth="1"/>
    <col min="6408" max="6408" width="6.5703125" style="45" customWidth="1"/>
    <col min="6409" max="6411" width="9" style="45"/>
    <col min="6412" max="6412" width="14.28515625" style="45" customWidth="1"/>
    <col min="6413" max="6655" width="9" style="45"/>
    <col min="6656" max="6656" width="18.5703125" style="45" customWidth="1"/>
    <col min="6657" max="6657" width="9.28515625" style="45" customWidth="1"/>
    <col min="6658" max="6658" width="11.85546875" style="45" customWidth="1"/>
    <col min="6659" max="6659" width="9" style="45"/>
    <col min="6660" max="6660" width="10.7109375" style="45" customWidth="1"/>
    <col min="6661" max="6661" width="6.7109375" style="45" customWidth="1"/>
    <col min="6662" max="6662" width="12" style="45" customWidth="1"/>
    <col min="6663" max="6663" width="0.28515625" style="45" customWidth="1"/>
    <col min="6664" max="6664" width="6.5703125" style="45" customWidth="1"/>
    <col min="6665" max="6667" width="9" style="45"/>
    <col min="6668" max="6668" width="14.28515625" style="45" customWidth="1"/>
    <col min="6669" max="6911" width="9" style="45"/>
    <col min="6912" max="6912" width="18.5703125" style="45" customWidth="1"/>
    <col min="6913" max="6913" width="9.28515625" style="45" customWidth="1"/>
    <col min="6914" max="6914" width="11.85546875" style="45" customWidth="1"/>
    <col min="6915" max="6915" width="9" style="45"/>
    <col min="6916" max="6916" width="10.7109375" style="45" customWidth="1"/>
    <col min="6917" max="6917" width="6.7109375" style="45" customWidth="1"/>
    <col min="6918" max="6918" width="12" style="45" customWidth="1"/>
    <col min="6919" max="6919" width="0.28515625" style="45" customWidth="1"/>
    <col min="6920" max="6920" width="6.5703125" style="45" customWidth="1"/>
    <col min="6921" max="6923" width="9" style="45"/>
    <col min="6924" max="6924" width="14.28515625" style="45" customWidth="1"/>
    <col min="6925" max="7167" width="9" style="45"/>
    <col min="7168" max="7168" width="18.5703125" style="45" customWidth="1"/>
    <col min="7169" max="7169" width="9.28515625" style="45" customWidth="1"/>
    <col min="7170" max="7170" width="11.85546875" style="45" customWidth="1"/>
    <col min="7171" max="7171" width="9" style="45"/>
    <col min="7172" max="7172" width="10.7109375" style="45" customWidth="1"/>
    <col min="7173" max="7173" width="6.7109375" style="45" customWidth="1"/>
    <col min="7174" max="7174" width="12" style="45" customWidth="1"/>
    <col min="7175" max="7175" width="0.28515625" style="45" customWidth="1"/>
    <col min="7176" max="7176" width="6.5703125" style="45" customWidth="1"/>
    <col min="7177" max="7179" width="9" style="45"/>
    <col min="7180" max="7180" width="14.28515625" style="45" customWidth="1"/>
    <col min="7181" max="7423" width="9" style="45"/>
    <col min="7424" max="7424" width="18.5703125" style="45" customWidth="1"/>
    <col min="7425" max="7425" width="9.28515625" style="45" customWidth="1"/>
    <col min="7426" max="7426" width="11.85546875" style="45" customWidth="1"/>
    <col min="7427" max="7427" width="9" style="45"/>
    <col min="7428" max="7428" width="10.7109375" style="45" customWidth="1"/>
    <col min="7429" max="7429" width="6.7109375" style="45" customWidth="1"/>
    <col min="7430" max="7430" width="12" style="45" customWidth="1"/>
    <col min="7431" max="7431" width="0.28515625" style="45" customWidth="1"/>
    <col min="7432" max="7432" width="6.5703125" style="45" customWidth="1"/>
    <col min="7433" max="7435" width="9" style="45"/>
    <col min="7436" max="7436" width="14.28515625" style="45" customWidth="1"/>
    <col min="7437" max="7679" width="9" style="45"/>
    <col min="7680" max="7680" width="18.5703125" style="45" customWidth="1"/>
    <col min="7681" max="7681" width="9.28515625" style="45" customWidth="1"/>
    <col min="7682" max="7682" width="11.85546875" style="45" customWidth="1"/>
    <col min="7683" max="7683" width="9" style="45"/>
    <col min="7684" max="7684" width="10.7109375" style="45" customWidth="1"/>
    <col min="7685" max="7685" width="6.7109375" style="45" customWidth="1"/>
    <col min="7686" max="7686" width="12" style="45" customWidth="1"/>
    <col min="7687" max="7687" width="0.28515625" style="45" customWidth="1"/>
    <col min="7688" max="7688" width="6.5703125" style="45" customWidth="1"/>
    <col min="7689" max="7691" width="9" style="45"/>
    <col min="7692" max="7692" width="14.28515625" style="45" customWidth="1"/>
    <col min="7693" max="7935" width="9" style="45"/>
    <col min="7936" max="7936" width="18.5703125" style="45" customWidth="1"/>
    <col min="7937" max="7937" width="9.28515625" style="45" customWidth="1"/>
    <col min="7938" max="7938" width="11.85546875" style="45" customWidth="1"/>
    <col min="7939" max="7939" width="9" style="45"/>
    <col min="7940" max="7940" width="10.7109375" style="45" customWidth="1"/>
    <col min="7941" max="7941" width="6.7109375" style="45" customWidth="1"/>
    <col min="7942" max="7942" width="12" style="45" customWidth="1"/>
    <col min="7943" max="7943" width="0.28515625" style="45" customWidth="1"/>
    <col min="7944" max="7944" width="6.5703125" style="45" customWidth="1"/>
    <col min="7945" max="7947" width="9" style="45"/>
    <col min="7948" max="7948" width="14.28515625" style="45" customWidth="1"/>
    <col min="7949" max="8191" width="9" style="45"/>
    <col min="8192" max="8192" width="18.5703125" style="45" customWidth="1"/>
    <col min="8193" max="8193" width="9.28515625" style="45" customWidth="1"/>
    <col min="8194" max="8194" width="11.85546875" style="45" customWidth="1"/>
    <col min="8195" max="8195" width="9" style="45"/>
    <col min="8196" max="8196" width="10.7109375" style="45" customWidth="1"/>
    <col min="8197" max="8197" width="6.7109375" style="45" customWidth="1"/>
    <col min="8198" max="8198" width="12" style="45" customWidth="1"/>
    <col min="8199" max="8199" width="0.28515625" style="45" customWidth="1"/>
    <col min="8200" max="8200" width="6.5703125" style="45" customWidth="1"/>
    <col min="8201" max="8203" width="9" style="45"/>
    <col min="8204" max="8204" width="14.28515625" style="45" customWidth="1"/>
    <col min="8205" max="8447" width="9" style="45"/>
    <col min="8448" max="8448" width="18.5703125" style="45" customWidth="1"/>
    <col min="8449" max="8449" width="9.28515625" style="45" customWidth="1"/>
    <col min="8450" max="8450" width="11.85546875" style="45" customWidth="1"/>
    <col min="8451" max="8451" width="9" style="45"/>
    <col min="8452" max="8452" width="10.7109375" style="45" customWidth="1"/>
    <col min="8453" max="8453" width="6.7109375" style="45" customWidth="1"/>
    <col min="8454" max="8454" width="12" style="45" customWidth="1"/>
    <col min="8455" max="8455" width="0.28515625" style="45" customWidth="1"/>
    <col min="8456" max="8456" width="6.5703125" style="45" customWidth="1"/>
    <col min="8457" max="8459" width="9" style="45"/>
    <col min="8460" max="8460" width="14.28515625" style="45" customWidth="1"/>
    <col min="8461" max="8703" width="9" style="45"/>
    <col min="8704" max="8704" width="18.5703125" style="45" customWidth="1"/>
    <col min="8705" max="8705" width="9.28515625" style="45" customWidth="1"/>
    <col min="8706" max="8706" width="11.85546875" style="45" customWidth="1"/>
    <col min="8707" max="8707" width="9" style="45"/>
    <col min="8708" max="8708" width="10.7109375" style="45" customWidth="1"/>
    <col min="8709" max="8709" width="6.7109375" style="45" customWidth="1"/>
    <col min="8710" max="8710" width="12" style="45" customWidth="1"/>
    <col min="8711" max="8711" width="0.28515625" style="45" customWidth="1"/>
    <col min="8712" max="8712" width="6.5703125" style="45" customWidth="1"/>
    <col min="8713" max="8715" width="9" style="45"/>
    <col min="8716" max="8716" width="14.28515625" style="45" customWidth="1"/>
    <col min="8717" max="8959" width="9" style="45"/>
    <col min="8960" max="8960" width="18.5703125" style="45" customWidth="1"/>
    <col min="8961" max="8961" width="9.28515625" style="45" customWidth="1"/>
    <col min="8962" max="8962" width="11.85546875" style="45" customWidth="1"/>
    <col min="8963" max="8963" width="9" style="45"/>
    <col min="8964" max="8964" width="10.7109375" style="45" customWidth="1"/>
    <col min="8965" max="8965" width="6.7109375" style="45" customWidth="1"/>
    <col min="8966" max="8966" width="12" style="45" customWidth="1"/>
    <col min="8967" max="8967" width="0.28515625" style="45" customWidth="1"/>
    <col min="8968" max="8968" width="6.5703125" style="45" customWidth="1"/>
    <col min="8969" max="8971" width="9" style="45"/>
    <col min="8972" max="8972" width="14.28515625" style="45" customWidth="1"/>
    <col min="8973" max="9215" width="9" style="45"/>
    <col min="9216" max="9216" width="18.5703125" style="45" customWidth="1"/>
    <col min="9217" max="9217" width="9.28515625" style="45" customWidth="1"/>
    <col min="9218" max="9218" width="11.85546875" style="45" customWidth="1"/>
    <col min="9219" max="9219" width="9" style="45"/>
    <col min="9220" max="9220" width="10.7109375" style="45" customWidth="1"/>
    <col min="9221" max="9221" width="6.7109375" style="45" customWidth="1"/>
    <col min="9222" max="9222" width="12" style="45" customWidth="1"/>
    <col min="9223" max="9223" width="0.28515625" style="45" customWidth="1"/>
    <col min="9224" max="9224" width="6.5703125" style="45" customWidth="1"/>
    <col min="9225" max="9227" width="9" style="45"/>
    <col min="9228" max="9228" width="14.28515625" style="45" customWidth="1"/>
    <col min="9229" max="9471" width="9" style="45"/>
    <col min="9472" max="9472" width="18.5703125" style="45" customWidth="1"/>
    <col min="9473" max="9473" width="9.28515625" style="45" customWidth="1"/>
    <col min="9474" max="9474" width="11.85546875" style="45" customWidth="1"/>
    <col min="9475" max="9475" width="9" style="45"/>
    <col min="9476" max="9476" width="10.7109375" style="45" customWidth="1"/>
    <col min="9477" max="9477" width="6.7109375" style="45" customWidth="1"/>
    <col min="9478" max="9478" width="12" style="45" customWidth="1"/>
    <col min="9479" max="9479" width="0.28515625" style="45" customWidth="1"/>
    <col min="9480" max="9480" width="6.5703125" style="45" customWidth="1"/>
    <col min="9481" max="9483" width="9" style="45"/>
    <col min="9484" max="9484" width="14.28515625" style="45" customWidth="1"/>
    <col min="9485" max="9727" width="9" style="45"/>
    <col min="9728" max="9728" width="18.5703125" style="45" customWidth="1"/>
    <col min="9729" max="9729" width="9.28515625" style="45" customWidth="1"/>
    <col min="9730" max="9730" width="11.85546875" style="45" customWidth="1"/>
    <col min="9731" max="9731" width="9" style="45"/>
    <col min="9732" max="9732" width="10.7109375" style="45" customWidth="1"/>
    <col min="9733" max="9733" width="6.7109375" style="45" customWidth="1"/>
    <col min="9734" max="9734" width="12" style="45" customWidth="1"/>
    <col min="9735" max="9735" width="0.28515625" style="45" customWidth="1"/>
    <col min="9736" max="9736" width="6.5703125" style="45" customWidth="1"/>
    <col min="9737" max="9739" width="9" style="45"/>
    <col min="9740" max="9740" width="14.28515625" style="45" customWidth="1"/>
    <col min="9741" max="9983" width="9" style="45"/>
    <col min="9984" max="9984" width="18.5703125" style="45" customWidth="1"/>
    <col min="9985" max="9985" width="9.28515625" style="45" customWidth="1"/>
    <col min="9986" max="9986" width="11.85546875" style="45" customWidth="1"/>
    <col min="9987" max="9987" width="9" style="45"/>
    <col min="9988" max="9988" width="10.7109375" style="45" customWidth="1"/>
    <col min="9989" max="9989" width="6.7109375" style="45" customWidth="1"/>
    <col min="9990" max="9990" width="12" style="45" customWidth="1"/>
    <col min="9991" max="9991" width="0.28515625" style="45" customWidth="1"/>
    <col min="9992" max="9992" width="6.5703125" style="45" customWidth="1"/>
    <col min="9993" max="9995" width="9" style="45"/>
    <col min="9996" max="9996" width="14.28515625" style="45" customWidth="1"/>
    <col min="9997" max="10239" width="9" style="45"/>
    <col min="10240" max="10240" width="18.5703125" style="45" customWidth="1"/>
    <col min="10241" max="10241" width="9.28515625" style="45" customWidth="1"/>
    <col min="10242" max="10242" width="11.85546875" style="45" customWidth="1"/>
    <col min="10243" max="10243" width="9" style="45"/>
    <col min="10244" max="10244" width="10.7109375" style="45" customWidth="1"/>
    <col min="10245" max="10245" width="6.7109375" style="45" customWidth="1"/>
    <col min="10246" max="10246" width="12" style="45" customWidth="1"/>
    <col min="10247" max="10247" width="0.28515625" style="45" customWidth="1"/>
    <col min="10248" max="10248" width="6.5703125" style="45" customWidth="1"/>
    <col min="10249" max="10251" width="9" style="45"/>
    <col min="10252" max="10252" width="14.28515625" style="45" customWidth="1"/>
    <col min="10253" max="10495" width="9" style="45"/>
    <col min="10496" max="10496" width="18.5703125" style="45" customWidth="1"/>
    <col min="10497" max="10497" width="9.28515625" style="45" customWidth="1"/>
    <col min="10498" max="10498" width="11.85546875" style="45" customWidth="1"/>
    <col min="10499" max="10499" width="9" style="45"/>
    <col min="10500" max="10500" width="10.7109375" style="45" customWidth="1"/>
    <col min="10501" max="10501" width="6.7109375" style="45" customWidth="1"/>
    <col min="10502" max="10502" width="12" style="45" customWidth="1"/>
    <col min="10503" max="10503" width="0.28515625" style="45" customWidth="1"/>
    <col min="10504" max="10504" width="6.5703125" style="45" customWidth="1"/>
    <col min="10505" max="10507" width="9" style="45"/>
    <col min="10508" max="10508" width="14.28515625" style="45" customWidth="1"/>
    <col min="10509" max="10751" width="9" style="45"/>
    <col min="10752" max="10752" width="18.5703125" style="45" customWidth="1"/>
    <col min="10753" max="10753" width="9.28515625" style="45" customWidth="1"/>
    <col min="10754" max="10754" width="11.85546875" style="45" customWidth="1"/>
    <col min="10755" max="10755" width="9" style="45"/>
    <col min="10756" max="10756" width="10.7109375" style="45" customWidth="1"/>
    <col min="10757" max="10757" width="6.7109375" style="45" customWidth="1"/>
    <col min="10758" max="10758" width="12" style="45" customWidth="1"/>
    <col min="10759" max="10759" width="0.28515625" style="45" customWidth="1"/>
    <col min="10760" max="10760" width="6.5703125" style="45" customWidth="1"/>
    <col min="10761" max="10763" width="9" style="45"/>
    <col min="10764" max="10764" width="14.28515625" style="45" customWidth="1"/>
    <col min="10765" max="11007" width="9" style="45"/>
    <col min="11008" max="11008" width="18.5703125" style="45" customWidth="1"/>
    <col min="11009" max="11009" width="9.28515625" style="45" customWidth="1"/>
    <col min="11010" max="11010" width="11.85546875" style="45" customWidth="1"/>
    <col min="11011" max="11011" width="9" style="45"/>
    <col min="11012" max="11012" width="10.7109375" style="45" customWidth="1"/>
    <col min="11013" max="11013" width="6.7109375" style="45" customWidth="1"/>
    <col min="11014" max="11014" width="12" style="45" customWidth="1"/>
    <col min="11015" max="11015" width="0.28515625" style="45" customWidth="1"/>
    <col min="11016" max="11016" width="6.5703125" style="45" customWidth="1"/>
    <col min="11017" max="11019" width="9" style="45"/>
    <col min="11020" max="11020" width="14.28515625" style="45" customWidth="1"/>
    <col min="11021" max="11263" width="9" style="45"/>
    <col min="11264" max="11264" width="18.5703125" style="45" customWidth="1"/>
    <col min="11265" max="11265" width="9.28515625" style="45" customWidth="1"/>
    <col min="11266" max="11266" width="11.85546875" style="45" customWidth="1"/>
    <col min="11267" max="11267" width="9" style="45"/>
    <col min="11268" max="11268" width="10.7109375" style="45" customWidth="1"/>
    <col min="11269" max="11269" width="6.7109375" style="45" customWidth="1"/>
    <col min="11270" max="11270" width="12" style="45" customWidth="1"/>
    <col min="11271" max="11271" width="0.28515625" style="45" customWidth="1"/>
    <col min="11272" max="11272" width="6.5703125" style="45" customWidth="1"/>
    <col min="11273" max="11275" width="9" style="45"/>
    <col min="11276" max="11276" width="14.28515625" style="45" customWidth="1"/>
    <col min="11277" max="11519" width="9" style="45"/>
    <col min="11520" max="11520" width="18.5703125" style="45" customWidth="1"/>
    <col min="11521" max="11521" width="9.28515625" style="45" customWidth="1"/>
    <col min="11522" max="11522" width="11.85546875" style="45" customWidth="1"/>
    <col min="11523" max="11523" width="9" style="45"/>
    <col min="11524" max="11524" width="10.7109375" style="45" customWidth="1"/>
    <col min="11525" max="11525" width="6.7109375" style="45" customWidth="1"/>
    <col min="11526" max="11526" width="12" style="45" customWidth="1"/>
    <col min="11527" max="11527" width="0.28515625" style="45" customWidth="1"/>
    <col min="11528" max="11528" width="6.5703125" style="45" customWidth="1"/>
    <col min="11529" max="11531" width="9" style="45"/>
    <col min="11532" max="11532" width="14.28515625" style="45" customWidth="1"/>
    <col min="11533" max="11775" width="9" style="45"/>
    <col min="11776" max="11776" width="18.5703125" style="45" customWidth="1"/>
    <col min="11777" max="11777" width="9.28515625" style="45" customWidth="1"/>
    <col min="11778" max="11778" width="11.85546875" style="45" customWidth="1"/>
    <col min="11779" max="11779" width="9" style="45"/>
    <col min="11780" max="11780" width="10.7109375" style="45" customWidth="1"/>
    <col min="11781" max="11781" width="6.7109375" style="45" customWidth="1"/>
    <col min="11782" max="11782" width="12" style="45" customWidth="1"/>
    <col min="11783" max="11783" width="0.28515625" style="45" customWidth="1"/>
    <col min="11784" max="11784" width="6.5703125" style="45" customWidth="1"/>
    <col min="11785" max="11787" width="9" style="45"/>
    <col min="11788" max="11788" width="14.28515625" style="45" customWidth="1"/>
    <col min="11789" max="12031" width="9" style="45"/>
    <col min="12032" max="12032" width="18.5703125" style="45" customWidth="1"/>
    <col min="12033" max="12033" width="9.28515625" style="45" customWidth="1"/>
    <col min="12034" max="12034" width="11.85546875" style="45" customWidth="1"/>
    <col min="12035" max="12035" width="9" style="45"/>
    <col min="12036" max="12036" width="10.7109375" style="45" customWidth="1"/>
    <col min="12037" max="12037" width="6.7109375" style="45" customWidth="1"/>
    <col min="12038" max="12038" width="12" style="45" customWidth="1"/>
    <col min="12039" max="12039" width="0.28515625" style="45" customWidth="1"/>
    <col min="12040" max="12040" width="6.5703125" style="45" customWidth="1"/>
    <col min="12041" max="12043" width="9" style="45"/>
    <col min="12044" max="12044" width="14.28515625" style="45" customWidth="1"/>
    <col min="12045" max="12287" width="9" style="45"/>
    <col min="12288" max="12288" width="18.5703125" style="45" customWidth="1"/>
    <col min="12289" max="12289" width="9.28515625" style="45" customWidth="1"/>
    <col min="12290" max="12290" width="11.85546875" style="45" customWidth="1"/>
    <col min="12291" max="12291" width="9" style="45"/>
    <col min="12292" max="12292" width="10.7109375" style="45" customWidth="1"/>
    <col min="12293" max="12293" width="6.7109375" style="45" customWidth="1"/>
    <col min="12294" max="12294" width="12" style="45" customWidth="1"/>
    <col min="12295" max="12295" width="0.28515625" style="45" customWidth="1"/>
    <col min="12296" max="12296" width="6.5703125" style="45" customWidth="1"/>
    <col min="12297" max="12299" width="9" style="45"/>
    <col min="12300" max="12300" width="14.28515625" style="45" customWidth="1"/>
    <col min="12301" max="12543" width="9" style="45"/>
    <col min="12544" max="12544" width="18.5703125" style="45" customWidth="1"/>
    <col min="12545" max="12545" width="9.28515625" style="45" customWidth="1"/>
    <col min="12546" max="12546" width="11.85546875" style="45" customWidth="1"/>
    <col min="12547" max="12547" width="9" style="45"/>
    <col min="12548" max="12548" width="10.7109375" style="45" customWidth="1"/>
    <col min="12549" max="12549" width="6.7109375" style="45" customWidth="1"/>
    <col min="12550" max="12550" width="12" style="45" customWidth="1"/>
    <col min="12551" max="12551" width="0.28515625" style="45" customWidth="1"/>
    <col min="12552" max="12552" width="6.5703125" style="45" customWidth="1"/>
    <col min="12553" max="12555" width="9" style="45"/>
    <col min="12556" max="12556" width="14.28515625" style="45" customWidth="1"/>
    <col min="12557" max="12799" width="9" style="45"/>
    <col min="12800" max="12800" width="18.5703125" style="45" customWidth="1"/>
    <col min="12801" max="12801" width="9.28515625" style="45" customWidth="1"/>
    <col min="12802" max="12802" width="11.85546875" style="45" customWidth="1"/>
    <col min="12803" max="12803" width="9" style="45"/>
    <col min="12804" max="12804" width="10.7109375" style="45" customWidth="1"/>
    <col min="12805" max="12805" width="6.7109375" style="45" customWidth="1"/>
    <col min="12806" max="12806" width="12" style="45" customWidth="1"/>
    <col min="12807" max="12807" width="0.28515625" style="45" customWidth="1"/>
    <col min="12808" max="12808" width="6.5703125" style="45" customWidth="1"/>
    <col min="12809" max="12811" width="9" style="45"/>
    <col min="12812" max="12812" width="14.28515625" style="45" customWidth="1"/>
    <col min="12813" max="13055" width="9" style="45"/>
    <col min="13056" max="13056" width="18.5703125" style="45" customWidth="1"/>
    <col min="13057" max="13057" width="9.28515625" style="45" customWidth="1"/>
    <col min="13058" max="13058" width="11.85546875" style="45" customWidth="1"/>
    <col min="13059" max="13059" width="9" style="45"/>
    <col min="13060" max="13060" width="10.7109375" style="45" customWidth="1"/>
    <col min="13061" max="13061" width="6.7109375" style="45" customWidth="1"/>
    <col min="13062" max="13062" width="12" style="45" customWidth="1"/>
    <col min="13063" max="13063" width="0.28515625" style="45" customWidth="1"/>
    <col min="13064" max="13064" width="6.5703125" style="45" customWidth="1"/>
    <col min="13065" max="13067" width="9" style="45"/>
    <col min="13068" max="13068" width="14.28515625" style="45" customWidth="1"/>
    <col min="13069" max="13311" width="9" style="45"/>
    <col min="13312" max="13312" width="18.5703125" style="45" customWidth="1"/>
    <col min="13313" max="13313" width="9.28515625" style="45" customWidth="1"/>
    <col min="13314" max="13314" width="11.85546875" style="45" customWidth="1"/>
    <col min="13315" max="13315" width="9" style="45"/>
    <col min="13316" max="13316" width="10.7109375" style="45" customWidth="1"/>
    <col min="13317" max="13317" width="6.7109375" style="45" customWidth="1"/>
    <col min="13318" max="13318" width="12" style="45" customWidth="1"/>
    <col min="13319" max="13319" width="0.28515625" style="45" customWidth="1"/>
    <col min="13320" max="13320" width="6.5703125" style="45" customWidth="1"/>
    <col min="13321" max="13323" width="9" style="45"/>
    <col min="13324" max="13324" width="14.28515625" style="45" customWidth="1"/>
    <col min="13325" max="13567" width="9" style="45"/>
    <col min="13568" max="13568" width="18.5703125" style="45" customWidth="1"/>
    <col min="13569" max="13569" width="9.28515625" style="45" customWidth="1"/>
    <col min="13570" max="13570" width="11.85546875" style="45" customWidth="1"/>
    <col min="13571" max="13571" width="9" style="45"/>
    <col min="13572" max="13572" width="10.7109375" style="45" customWidth="1"/>
    <col min="13573" max="13573" width="6.7109375" style="45" customWidth="1"/>
    <col min="13574" max="13574" width="12" style="45" customWidth="1"/>
    <col min="13575" max="13575" width="0.28515625" style="45" customWidth="1"/>
    <col min="13576" max="13576" width="6.5703125" style="45" customWidth="1"/>
    <col min="13577" max="13579" width="9" style="45"/>
    <col min="13580" max="13580" width="14.28515625" style="45" customWidth="1"/>
    <col min="13581" max="13823" width="9" style="45"/>
    <col min="13824" max="13824" width="18.5703125" style="45" customWidth="1"/>
    <col min="13825" max="13825" width="9.28515625" style="45" customWidth="1"/>
    <col min="13826" max="13826" width="11.85546875" style="45" customWidth="1"/>
    <col min="13827" max="13827" width="9" style="45"/>
    <col min="13828" max="13828" width="10.7109375" style="45" customWidth="1"/>
    <col min="13829" max="13829" width="6.7109375" style="45" customWidth="1"/>
    <col min="13830" max="13830" width="12" style="45" customWidth="1"/>
    <col min="13831" max="13831" width="0.28515625" style="45" customWidth="1"/>
    <col min="13832" max="13832" width="6.5703125" style="45" customWidth="1"/>
    <col min="13833" max="13835" width="9" style="45"/>
    <col min="13836" max="13836" width="14.28515625" style="45" customWidth="1"/>
    <col min="13837" max="14079" width="9" style="45"/>
    <col min="14080" max="14080" width="18.5703125" style="45" customWidth="1"/>
    <col min="14081" max="14081" width="9.28515625" style="45" customWidth="1"/>
    <col min="14082" max="14082" width="11.85546875" style="45" customWidth="1"/>
    <col min="14083" max="14083" width="9" style="45"/>
    <col min="14084" max="14084" width="10.7109375" style="45" customWidth="1"/>
    <col min="14085" max="14085" width="6.7109375" style="45" customWidth="1"/>
    <col min="14086" max="14086" width="12" style="45" customWidth="1"/>
    <col min="14087" max="14087" width="0.28515625" style="45" customWidth="1"/>
    <col min="14088" max="14088" width="6.5703125" style="45" customWidth="1"/>
    <col min="14089" max="14091" width="9" style="45"/>
    <col min="14092" max="14092" width="14.28515625" style="45" customWidth="1"/>
    <col min="14093" max="14335" width="9" style="45"/>
    <col min="14336" max="14336" width="18.5703125" style="45" customWidth="1"/>
    <col min="14337" max="14337" width="9.28515625" style="45" customWidth="1"/>
    <col min="14338" max="14338" width="11.85546875" style="45" customWidth="1"/>
    <col min="14339" max="14339" width="9" style="45"/>
    <col min="14340" max="14340" width="10.7109375" style="45" customWidth="1"/>
    <col min="14341" max="14341" width="6.7109375" style="45" customWidth="1"/>
    <col min="14342" max="14342" width="12" style="45" customWidth="1"/>
    <col min="14343" max="14343" width="0.28515625" style="45" customWidth="1"/>
    <col min="14344" max="14344" width="6.5703125" style="45" customWidth="1"/>
    <col min="14345" max="14347" width="9" style="45"/>
    <col min="14348" max="14348" width="14.28515625" style="45" customWidth="1"/>
    <col min="14349" max="14591" width="9" style="45"/>
    <col min="14592" max="14592" width="18.5703125" style="45" customWidth="1"/>
    <col min="14593" max="14593" width="9.28515625" style="45" customWidth="1"/>
    <col min="14594" max="14594" width="11.85546875" style="45" customWidth="1"/>
    <col min="14595" max="14595" width="9" style="45"/>
    <col min="14596" max="14596" width="10.7109375" style="45" customWidth="1"/>
    <col min="14597" max="14597" width="6.7109375" style="45" customWidth="1"/>
    <col min="14598" max="14598" width="12" style="45" customWidth="1"/>
    <col min="14599" max="14599" width="0.28515625" style="45" customWidth="1"/>
    <col min="14600" max="14600" width="6.5703125" style="45" customWidth="1"/>
    <col min="14601" max="14603" width="9" style="45"/>
    <col min="14604" max="14604" width="14.28515625" style="45" customWidth="1"/>
    <col min="14605" max="14847" width="9" style="45"/>
    <col min="14848" max="14848" width="18.5703125" style="45" customWidth="1"/>
    <col min="14849" max="14849" width="9.28515625" style="45" customWidth="1"/>
    <col min="14850" max="14850" width="11.85546875" style="45" customWidth="1"/>
    <col min="14851" max="14851" width="9" style="45"/>
    <col min="14852" max="14852" width="10.7109375" style="45" customWidth="1"/>
    <col min="14853" max="14853" width="6.7109375" style="45" customWidth="1"/>
    <col min="14854" max="14854" width="12" style="45" customWidth="1"/>
    <col min="14855" max="14855" width="0.28515625" style="45" customWidth="1"/>
    <col min="14856" max="14856" width="6.5703125" style="45" customWidth="1"/>
    <col min="14857" max="14859" width="9" style="45"/>
    <col min="14860" max="14860" width="14.28515625" style="45" customWidth="1"/>
    <col min="14861" max="15103" width="9" style="45"/>
    <col min="15104" max="15104" width="18.5703125" style="45" customWidth="1"/>
    <col min="15105" max="15105" width="9.28515625" style="45" customWidth="1"/>
    <col min="15106" max="15106" width="11.85546875" style="45" customWidth="1"/>
    <col min="15107" max="15107" width="9" style="45"/>
    <col min="15108" max="15108" width="10.7109375" style="45" customWidth="1"/>
    <col min="15109" max="15109" width="6.7109375" style="45" customWidth="1"/>
    <col min="15110" max="15110" width="12" style="45" customWidth="1"/>
    <col min="15111" max="15111" width="0.28515625" style="45" customWidth="1"/>
    <col min="15112" max="15112" width="6.5703125" style="45" customWidth="1"/>
    <col min="15113" max="15115" width="9" style="45"/>
    <col min="15116" max="15116" width="14.28515625" style="45" customWidth="1"/>
    <col min="15117" max="15359" width="9" style="45"/>
    <col min="15360" max="15360" width="18.5703125" style="45" customWidth="1"/>
    <col min="15361" max="15361" width="9.28515625" style="45" customWidth="1"/>
    <col min="15362" max="15362" width="11.85546875" style="45" customWidth="1"/>
    <col min="15363" max="15363" width="9" style="45"/>
    <col min="15364" max="15364" width="10.7109375" style="45" customWidth="1"/>
    <col min="15365" max="15365" width="6.7109375" style="45" customWidth="1"/>
    <col min="15366" max="15366" width="12" style="45" customWidth="1"/>
    <col min="15367" max="15367" width="0.28515625" style="45" customWidth="1"/>
    <col min="15368" max="15368" width="6.5703125" style="45" customWidth="1"/>
    <col min="15369" max="15371" width="9" style="45"/>
    <col min="15372" max="15372" width="14.28515625" style="45" customWidth="1"/>
    <col min="15373" max="15615" width="9" style="45"/>
    <col min="15616" max="15616" width="18.5703125" style="45" customWidth="1"/>
    <col min="15617" max="15617" width="9.28515625" style="45" customWidth="1"/>
    <col min="15618" max="15618" width="11.85546875" style="45" customWidth="1"/>
    <col min="15619" max="15619" width="9" style="45"/>
    <col min="15620" max="15620" width="10.7109375" style="45" customWidth="1"/>
    <col min="15621" max="15621" width="6.7109375" style="45" customWidth="1"/>
    <col min="15622" max="15622" width="12" style="45" customWidth="1"/>
    <col min="15623" max="15623" width="0.28515625" style="45" customWidth="1"/>
    <col min="15624" max="15624" width="6.5703125" style="45" customWidth="1"/>
    <col min="15625" max="15627" width="9" style="45"/>
    <col min="15628" max="15628" width="14.28515625" style="45" customWidth="1"/>
    <col min="15629" max="15871" width="9" style="45"/>
    <col min="15872" max="15872" width="18.5703125" style="45" customWidth="1"/>
    <col min="15873" max="15873" width="9.28515625" style="45" customWidth="1"/>
    <col min="15874" max="15874" width="11.85546875" style="45" customWidth="1"/>
    <col min="15875" max="15875" width="9" style="45"/>
    <col min="15876" max="15876" width="10.7109375" style="45" customWidth="1"/>
    <col min="15877" max="15877" width="6.7109375" style="45" customWidth="1"/>
    <col min="15878" max="15878" width="12" style="45" customWidth="1"/>
    <col min="15879" max="15879" width="0.28515625" style="45" customWidth="1"/>
    <col min="15880" max="15880" width="6.5703125" style="45" customWidth="1"/>
    <col min="15881" max="15883" width="9" style="45"/>
    <col min="15884" max="15884" width="14.28515625" style="45" customWidth="1"/>
    <col min="15885" max="16127" width="9" style="45"/>
    <col min="16128" max="16128" width="18.5703125" style="45" customWidth="1"/>
    <col min="16129" max="16129" width="9.28515625" style="45" customWidth="1"/>
    <col min="16130" max="16130" width="11.85546875" style="45" customWidth="1"/>
    <col min="16131" max="16131" width="9" style="45"/>
    <col min="16132" max="16132" width="10.7109375" style="45" customWidth="1"/>
    <col min="16133" max="16133" width="6.7109375" style="45" customWidth="1"/>
    <col min="16134" max="16134" width="12" style="45" customWidth="1"/>
    <col min="16135" max="16135" width="0.28515625" style="45" customWidth="1"/>
    <col min="16136" max="16136" width="6.5703125" style="45" customWidth="1"/>
    <col min="16137" max="16139" width="9" style="45"/>
    <col min="16140" max="16140" width="14.28515625" style="45" customWidth="1"/>
    <col min="16141" max="16384" width="9" style="45"/>
  </cols>
  <sheetData>
    <row r="1" spans="1:9" ht="18.75" customHeight="1" x14ac:dyDescent="0.3">
      <c r="A1" s="401" t="s">
        <v>53</v>
      </c>
      <c r="B1" s="401"/>
      <c r="C1" s="401"/>
      <c r="D1" s="401"/>
      <c r="E1" s="401"/>
      <c r="F1" s="401"/>
      <c r="G1" s="401"/>
      <c r="H1" s="401"/>
      <c r="I1" s="401"/>
    </row>
    <row r="2" spans="1:9" ht="18" customHeight="1" thickBot="1" x14ac:dyDescent="0.35">
      <c r="A2" s="456" t="s">
        <v>142</v>
      </c>
      <c r="B2" s="66"/>
      <c r="C2" s="66"/>
      <c r="D2" s="66"/>
      <c r="E2" s="66"/>
      <c r="F2" s="66"/>
      <c r="G2" s="66"/>
      <c r="H2" s="66"/>
      <c r="I2" s="66"/>
    </row>
    <row r="3" spans="1:9" ht="33" customHeight="1" x14ac:dyDescent="0.2">
      <c r="A3" s="371" t="s">
        <v>174</v>
      </c>
      <c r="B3" s="372"/>
      <c r="C3" s="216"/>
      <c r="D3" s="457" t="s">
        <v>146</v>
      </c>
      <c r="E3" s="458"/>
      <c r="F3" s="458"/>
      <c r="G3" s="458"/>
      <c r="H3" s="458"/>
      <c r="I3" s="459"/>
    </row>
    <row r="4" spans="1:9" ht="33" customHeight="1" x14ac:dyDescent="0.2">
      <c r="A4" s="373" t="s">
        <v>147</v>
      </c>
      <c r="B4" s="374"/>
      <c r="C4" s="217"/>
      <c r="D4" s="460" t="s">
        <v>148</v>
      </c>
      <c r="E4" s="461"/>
      <c r="F4" s="461"/>
      <c r="G4" s="461"/>
      <c r="H4" s="461"/>
      <c r="I4" s="462"/>
    </row>
    <row r="5" spans="1:9" ht="20.100000000000001" customHeight="1" x14ac:dyDescent="0.2">
      <c r="A5" s="341" t="s">
        <v>95</v>
      </c>
      <c r="B5" s="342"/>
      <c r="C5" s="369"/>
      <c r="D5" s="369"/>
      <c r="E5" s="369"/>
      <c r="F5" s="369"/>
      <c r="G5" s="369"/>
      <c r="H5" s="369"/>
      <c r="I5" s="370"/>
    </row>
    <row r="6" spans="1:9" ht="20.100000000000001" customHeight="1" thickBot="1" x14ac:dyDescent="0.25">
      <c r="A6" s="375" t="s">
        <v>54</v>
      </c>
      <c r="B6" s="376"/>
      <c r="C6" s="377"/>
      <c r="D6" s="378"/>
      <c r="E6" s="463" t="s">
        <v>55</v>
      </c>
      <c r="F6" s="464"/>
      <c r="G6" s="376"/>
      <c r="H6" s="377"/>
      <c r="I6" s="379"/>
    </row>
    <row r="7" spans="1:9" ht="22.5" customHeight="1" thickBot="1" x14ac:dyDescent="0.35">
      <c r="A7" s="456" t="s">
        <v>56</v>
      </c>
      <c r="B7" s="66"/>
      <c r="C7" s="66"/>
      <c r="D7" s="66"/>
      <c r="E7" s="66"/>
      <c r="F7" s="66"/>
      <c r="G7" s="66"/>
      <c r="H7" s="66"/>
      <c r="I7" s="66"/>
    </row>
    <row r="8" spans="1:9" s="46" customFormat="1" ht="20.100000000000001" customHeight="1" x14ac:dyDescent="0.25">
      <c r="A8" s="380" t="s">
        <v>6</v>
      </c>
      <c r="B8" s="381"/>
      <c r="C8" s="382"/>
      <c r="D8" s="382"/>
      <c r="E8" s="382"/>
      <c r="F8" s="382"/>
      <c r="G8" s="382"/>
      <c r="H8" s="382"/>
      <c r="I8" s="383"/>
    </row>
    <row r="9" spans="1:9" s="46" customFormat="1" ht="20.100000000000001" customHeight="1" x14ac:dyDescent="0.25">
      <c r="A9" s="465" t="s">
        <v>5</v>
      </c>
      <c r="B9" s="466"/>
      <c r="C9" s="386"/>
      <c r="D9" s="386"/>
      <c r="E9" s="386"/>
      <c r="F9" s="386"/>
      <c r="G9" s="386"/>
      <c r="H9" s="386"/>
      <c r="I9" s="387"/>
    </row>
    <row r="10" spans="1:9" s="46" customFormat="1" ht="20.100000000000001" customHeight="1" thickBot="1" x14ac:dyDescent="0.3">
      <c r="A10" s="467" t="s">
        <v>96</v>
      </c>
      <c r="B10" s="468"/>
      <c r="C10" s="388"/>
      <c r="D10" s="388"/>
      <c r="E10" s="388"/>
      <c r="F10" s="388"/>
      <c r="G10" s="469" t="s">
        <v>97</v>
      </c>
      <c r="H10" s="388"/>
      <c r="I10" s="389"/>
    </row>
    <row r="11" spans="1:9" ht="21.75" customHeight="1" x14ac:dyDescent="0.3">
      <c r="A11" s="456" t="s">
        <v>155</v>
      </c>
    </row>
    <row r="12" spans="1:9" ht="23.25" customHeight="1" x14ac:dyDescent="0.2">
      <c r="A12" s="470" t="s">
        <v>119</v>
      </c>
      <c r="B12" s="471"/>
      <c r="C12" s="471"/>
      <c r="D12" s="471"/>
      <c r="E12" s="471"/>
      <c r="F12" s="471"/>
      <c r="G12" s="471"/>
      <c r="H12" s="471"/>
      <c r="I12" s="472"/>
    </row>
    <row r="13" spans="1:9" ht="30" customHeight="1" x14ac:dyDescent="0.2">
      <c r="A13" s="473" t="s">
        <v>116</v>
      </c>
      <c r="B13" s="474"/>
      <c r="C13" s="474"/>
      <c r="D13" s="475" t="s">
        <v>117</v>
      </c>
      <c r="E13" s="475">
        <v>0</v>
      </c>
      <c r="F13" s="245"/>
      <c r="G13" s="384"/>
      <c r="H13" s="384"/>
      <c r="I13" s="385"/>
    </row>
    <row r="14" spans="1:9" ht="30" customHeight="1" x14ac:dyDescent="0.2">
      <c r="A14" s="473" t="s">
        <v>127</v>
      </c>
      <c r="B14" s="474"/>
      <c r="C14" s="474"/>
      <c r="D14" s="475" t="s">
        <v>126</v>
      </c>
      <c r="E14" s="475">
        <v>0</v>
      </c>
      <c r="F14" s="245"/>
      <c r="G14" s="384"/>
      <c r="H14" s="384"/>
      <c r="I14" s="385"/>
    </row>
    <row r="15" spans="1:9" ht="30" customHeight="1" x14ac:dyDescent="0.2">
      <c r="A15" s="473" t="s">
        <v>120</v>
      </c>
      <c r="B15" s="474"/>
      <c r="C15" s="474"/>
      <c r="D15" s="475" t="s">
        <v>150</v>
      </c>
      <c r="E15" s="475">
        <v>0</v>
      </c>
      <c r="F15" s="245"/>
      <c r="G15" s="384"/>
      <c r="H15" s="384"/>
      <c r="I15" s="385"/>
    </row>
    <row r="16" spans="1:9" ht="30" customHeight="1" x14ac:dyDescent="0.2">
      <c r="A16" s="473" t="s">
        <v>149</v>
      </c>
      <c r="B16" s="474"/>
      <c r="C16" s="474"/>
      <c r="D16" s="475" t="s">
        <v>150</v>
      </c>
      <c r="E16" s="475">
        <v>0</v>
      </c>
      <c r="F16" s="245"/>
      <c r="G16" s="384"/>
      <c r="H16" s="384"/>
      <c r="I16" s="385"/>
    </row>
    <row r="17" spans="1:9" ht="30" customHeight="1" x14ac:dyDescent="0.2">
      <c r="A17" s="473" t="s">
        <v>121</v>
      </c>
      <c r="B17" s="474"/>
      <c r="C17" s="474"/>
      <c r="D17" s="475" t="s">
        <v>128</v>
      </c>
      <c r="E17" s="475">
        <v>0</v>
      </c>
      <c r="F17" s="245"/>
      <c r="G17" s="384"/>
      <c r="H17" s="384"/>
      <c r="I17" s="385"/>
    </row>
    <row r="18" spans="1:9" ht="30" customHeight="1" x14ac:dyDescent="0.2">
      <c r="A18" s="473" t="s">
        <v>122</v>
      </c>
      <c r="B18" s="474"/>
      <c r="C18" s="474"/>
      <c r="D18" s="475" t="s">
        <v>60</v>
      </c>
      <c r="E18" s="475">
        <v>0</v>
      </c>
      <c r="F18" s="245"/>
      <c r="G18" s="384"/>
      <c r="H18" s="384"/>
      <c r="I18" s="385"/>
    </row>
    <row r="19" spans="1:9" ht="30" customHeight="1" x14ac:dyDescent="0.2">
      <c r="A19" s="473" t="s">
        <v>123</v>
      </c>
      <c r="B19" s="474"/>
      <c r="C19" s="474"/>
      <c r="D19" s="475" t="s">
        <v>129</v>
      </c>
      <c r="E19" s="475">
        <v>0</v>
      </c>
      <c r="F19" s="245"/>
      <c r="G19" s="384"/>
      <c r="H19" s="384"/>
      <c r="I19" s="385"/>
    </row>
    <row r="20" spans="1:9" ht="30" customHeight="1" x14ac:dyDescent="0.2">
      <c r="A20" s="473" t="s">
        <v>124</v>
      </c>
      <c r="B20" s="474"/>
      <c r="C20" s="474"/>
      <c r="D20" s="475" t="s">
        <v>130</v>
      </c>
      <c r="E20" s="475">
        <v>0</v>
      </c>
      <c r="F20" s="245"/>
      <c r="G20" s="384"/>
      <c r="H20" s="384"/>
      <c r="I20" s="385"/>
    </row>
    <row r="21" spans="1:9" ht="30" customHeight="1" thickBot="1" x14ac:dyDescent="0.25">
      <c r="A21" s="454" t="s">
        <v>125</v>
      </c>
      <c r="B21" s="455"/>
      <c r="C21" s="455"/>
      <c r="D21" s="247"/>
      <c r="E21" s="247"/>
      <c r="F21" s="246"/>
      <c r="G21" s="390"/>
      <c r="H21" s="390"/>
      <c r="I21" s="391"/>
    </row>
    <row r="22" spans="1:9" ht="21.75" customHeight="1" thickBot="1" x14ac:dyDescent="0.35">
      <c r="A22" s="456" t="s">
        <v>158</v>
      </c>
      <c r="B22" s="476"/>
      <c r="C22" s="476"/>
      <c r="D22" s="476"/>
      <c r="E22" s="476"/>
      <c r="F22" s="476"/>
      <c r="G22" s="476"/>
      <c r="H22" s="476"/>
      <c r="I22" s="476"/>
    </row>
    <row r="23" spans="1:9" ht="30.75" customHeight="1" x14ac:dyDescent="0.2">
      <c r="A23" s="162" t="s">
        <v>141</v>
      </c>
      <c r="B23" s="349" t="s">
        <v>52</v>
      </c>
      <c r="C23" s="349"/>
      <c r="D23" s="350" t="s">
        <v>51</v>
      </c>
      <c r="E23" s="350"/>
      <c r="F23" s="350"/>
      <c r="G23" s="350" t="s">
        <v>34</v>
      </c>
      <c r="H23" s="350"/>
      <c r="I23" s="351"/>
    </row>
    <row r="24" spans="1:9" ht="20.100000000000001" customHeight="1" thickBot="1" x14ac:dyDescent="0.25">
      <c r="A24" s="163"/>
      <c r="B24" s="353">
        <f>'III. Rozpočet projektu (Cíl 2d)'!D24</f>
        <v>0</v>
      </c>
      <c r="C24" s="353"/>
      <c r="D24" s="477">
        <f>'III. Rozpočet projektu (Cíl 2d)'!D27</f>
        <v>0</v>
      </c>
      <c r="E24" s="477"/>
      <c r="F24" s="477"/>
      <c r="G24" s="347">
        <f>ROUND(IF(B24&lt;&gt;0,D24/B24,0),10)</f>
        <v>0</v>
      </c>
      <c r="H24" s="347"/>
      <c r="I24" s="348"/>
    </row>
    <row r="25" spans="1:9" ht="28.5" customHeight="1" x14ac:dyDescent="0.2">
      <c r="A25" s="392" t="s">
        <v>156</v>
      </c>
      <c r="B25" s="393"/>
      <c r="C25" s="393"/>
      <c r="D25" s="393"/>
      <c r="E25" s="393"/>
      <c r="F25" s="393"/>
      <c r="G25" s="393"/>
      <c r="H25" s="393"/>
      <c r="I25" s="393"/>
    </row>
  </sheetData>
  <sheetProtection algorithmName="SHA-512" hashValue="7OxnVDalEU9+LIwJXmsLWPOCWdwNxqjlb4gVbocMAIH/5/RB/3fC5P1vM9YozMFn3VoRBx5vCvFMxFOqtzpWug==" saltValue="Zlir+DoZinqUmfcueSKQGw==" spinCount="100000" sheet="1" objects="1" scenarios="1" insertRows="0" selectLockedCells="1"/>
  <mergeCells count="44">
    <mergeCell ref="A25:I25"/>
    <mergeCell ref="B23:C23"/>
    <mergeCell ref="D23:F23"/>
    <mergeCell ref="G23:I23"/>
    <mergeCell ref="B24:C24"/>
    <mergeCell ref="D24:F24"/>
    <mergeCell ref="G24:I24"/>
    <mergeCell ref="A19:C19"/>
    <mergeCell ref="G19:I19"/>
    <mergeCell ref="A20:C20"/>
    <mergeCell ref="G20:I20"/>
    <mergeCell ref="A21:C21"/>
    <mergeCell ref="G21:I21"/>
    <mergeCell ref="A16:C16"/>
    <mergeCell ref="G16:I16"/>
    <mergeCell ref="A17:C17"/>
    <mergeCell ref="G17:I17"/>
    <mergeCell ref="A18:C18"/>
    <mergeCell ref="G18:I18"/>
    <mergeCell ref="A13:C13"/>
    <mergeCell ref="G13:I13"/>
    <mergeCell ref="A14:C14"/>
    <mergeCell ref="G14:I14"/>
    <mergeCell ref="A15:C15"/>
    <mergeCell ref="G15:I15"/>
    <mergeCell ref="A12:I12"/>
    <mergeCell ref="A6:B6"/>
    <mergeCell ref="C6:D6"/>
    <mergeCell ref="E6:G6"/>
    <mergeCell ref="H6:I6"/>
    <mergeCell ref="A8:B8"/>
    <mergeCell ref="C8:I8"/>
    <mergeCell ref="A9:B9"/>
    <mergeCell ref="C9:I9"/>
    <mergeCell ref="A10:B10"/>
    <mergeCell ref="C10:F10"/>
    <mergeCell ref="H10:I10"/>
    <mergeCell ref="A5:B5"/>
    <mergeCell ref="C5:I5"/>
    <mergeCell ref="A1:I1"/>
    <mergeCell ref="A3:B3"/>
    <mergeCell ref="D3:I3"/>
    <mergeCell ref="A4:B4"/>
    <mergeCell ref="D4:I4"/>
  </mergeCells>
  <dataValidations count="4">
    <dataValidation type="textLength" operator="lessThanOrEqual" allowBlank="1" showInputMessage="1" showErrorMessage="1" errorTitle="Délka textu" error="Zkrácený název projektu může mít maximálně 30 znaků." prompt="Zkrácený název projektu vyplňte pouze v případě, že existuje." sqref="WVJ982977:WVP982977 C65473:I65473 IX65473:JD65473 ST65473:SZ65473 ACP65473:ACV65473 AML65473:AMR65473 AWH65473:AWN65473 BGD65473:BGJ65473 BPZ65473:BQF65473 BZV65473:CAB65473 CJR65473:CJX65473 CTN65473:CTT65473 DDJ65473:DDP65473 DNF65473:DNL65473 DXB65473:DXH65473 EGX65473:EHD65473 EQT65473:EQZ65473 FAP65473:FAV65473 FKL65473:FKR65473 FUH65473:FUN65473 GED65473:GEJ65473 GNZ65473:GOF65473 GXV65473:GYB65473 HHR65473:HHX65473 HRN65473:HRT65473 IBJ65473:IBP65473 ILF65473:ILL65473 IVB65473:IVH65473 JEX65473:JFD65473 JOT65473:JOZ65473 JYP65473:JYV65473 KIL65473:KIR65473 KSH65473:KSN65473 LCD65473:LCJ65473 LLZ65473:LMF65473 LVV65473:LWB65473 MFR65473:MFX65473 MPN65473:MPT65473 MZJ65473:MZP65473 NJF65473:NJL65473 NTB65473:NTH65473 OCX65473:ODD65473 OMT65473:OMZ65473 OWP65473:OWV65473 PGL65473:PGR65473 PQH65473:PQN65473 QAD65473:QAJ65473 QJZ65473:QKF65473 QTV65473:QUB65473 RDR65473:RDX65473 RNN65473:RNT65473 RXJ65473:RXP65473 SHF65473:SHL65473 SRB65473:SRH65473 TAX65473:TBD65473 TKT65473:TKZ65473 TUP65473:TUV65473 UEL65473:UER65473 UOH65473:UON65473 UYD65473:UYJ65473 VHZ65473:VIF65473 VRV65473:VSB65473 WBR65473:WBX65473 WLN65473:WLT65473 WVJ65473:WVP65473 C131009:I131009 IX131009:JD131009 ST131009:SZ131009 ACP131009:ACV131009 AML131009:AMR131009 AWH131009:AWN131009 BGD131009:BGJ131009 BPZ131009:BQF131009 BZV131009:CAB131009 CJR131009:CJX131009 CTN131009:CTT131009 DDJ131009:DDP131009 DNF131009:DNL131009 DXB131009:DXH131009 EGX131009:EHD131009 EQT131009:EQZ131009 FAP131009:FAV131009 FKL131009:FKR131009 FUH131009:FUN131009 GED131009:GEJ131009 GNZ131009:GOF131009 GXV131009:GYB131009 HHR131009:HHX131009 HRN131009:HRT131009 IBJ131009:IBP131009 ILF131009:ILL131009 IVB131009:IVH131009 JEX131009:JFD131009 JOT131009:JOZ131009 JYP131009:JYV131009 KIL131009:KIR131009 KSH131009:KSN131009 LCD131009:LCJ131009 LLZ131009:LMF131009 LVV131009:LWB131009 MFR131009:MFX131009 MPN131009:MPT131009 MZJ131009:MZP131009 NJF131009:NJL131009 NTB131009:NTH131009 OCX131009:ODD131009 OMT131009:OMZ131009 OWP131009:OWV131009 PGL131009:PGR131009 PQH131009:PQN131009 QAD131009:QAJ131009 QJZ131009:QKF131009 QTV131009:QUB131009 RDR131009:RDX131009 RNN131009:RNT131009 RXJ131009:RXP131009 SHF131009:SHL131009 SRB131009:SRH131009 TAX131009:TBD131009 TKT131009:TKZ131009 TUP131009:TUV131009 UEL131009:UER131009 UOH131009:UON131009 UYD131009:UYJ131009 VHZ131009:VIF131009 VRV131009:VSB131009 WBR131009:WBX131009 WLN131009:WLT131009 WVJ131009:WVP131009 C196545:I196545 IX196545:JD196545 ST196545:SZ196545 ACP196545:ACV196545 AML196545:AMR196545 AWH196545:AWN196545 BGD196545:BGJ196545 BPZ196545:BQF196545 BZV196545:CAB196545 CJR196545:CJX196545 CTN196545:CTT196545 DDJ196545:DDP196545 DNF196545:DNL196545 DXB196545:DXH196545 EGX196545:EHD196545 EQT196545:EQZ196545 FAP196545:FAV196545 FKL196545:FKR196545 FUH196545:FUN196545 GED196545:GEJ196545 GNZ196545:GOF196545 GXV196545:GYB196545 HHR196545:HHX196545 HRN196545:HRT196545 IBJ196545:IBP196545 ILF196545:ILL196545 IVB196545:IVH196545 JEX196545:JFD196545 JOT196545:JOZ196545 JYP196545:JYV196545 KIL196545:KIR196545 KSH196545:KSN196545 LCD196545:LCJ196545 LLZ196545:LMF196545 LVV196545:LWB196545 MFR196545:MFX196545 MPN196545:MPT196545 MZJ196545:MZP196545 NJF196545:NJL196545 NTB196545:NTH196545 OCX196545:ODD196545 OMT196545:OMZ196545 OWP196545:OWV196545 PGL196545:PGR196545 PQH196545:PQN196545 QAD196545:QAJ196545 QJZ196545:QKF196545 QTV196545:QUB196545 RDR196545:RDX196545 RNN196545:RNT196545 RXJ196545:RXP196545 SHF196545:SHL196545 SRB196545:SRH196545 TAX196545:TBD196545 TKT196545:TKZ196545 TUP196545:TUV196545 UEL196545:UER196545 UOH196545:UON196545 UYD196545:UYJ196545 VHZ196545:VIF196545 VRV196545:VSB196545 WBR196545:WBX196545 WLN196545:WLT196545 WVJ196545:WVP196545 C262081:I262081 IX262081:JD262081 ST262081:SZ262081 ACP262081:ACV262081 AML262081:AMR262081 AWH262081:AWN262081 BGD262081:BGJ262081 BPZ262081:BQF262081 BZV262081:CAB262081 CJR262081:CJX262081 CTN262081:CTT262081 DDJ262081:DDP262081 DNF262081:DNL262081 DXB262081:DXH262081 EGX262081:EHD262081 EQT262081:EQZ262081 FAP262081:FAV262081 FKL262081:FKR262081 FUH262081:FUN262081 GED262081:GEJ262081 GNZ262081:GOF262081 GXV262081:GYB262081 HHR262081:HHX262081 HRN262081:HRT262081 IBJ262081:IBP262081 ILF262081:ILL262081 IVB262081:IVH262081 JEX262081:JFD262081 JOT262081:JOZ262081 JYP262081:JYV262081 KIL262081:KIR262081 KSH262081:KSN262081 LCD262081:LCJ262081 LLZ262081:LMF262081 LVV262081:LWB262081 MFR262081:MFX262081 MPN262081:MPT262081 MZJ262081:MZP262081 NJF262081:NJL262081 NTB262081:NTH262081 OCX262081:ODD262081 OMT262081:OMZ262081 OWP262081:OWV262081 PGL262081:PGR262081 PQH262081:PQN262081 QAD262081:QAJ262081 QJZ262081:QKF262081 QTV262081:QUB262081 RDR262081:RDX262081 RNN262081:RNT262081 RXJ262081:RXP262081 SHF262081:SHL262081 SRB262081:SRH262081 TAX262081:TBD262081 TKT262081:TKZ262081 TUP262081:TUV262081 UEL262081:UER262081 UOH262081:UON262081 UYD262081:UYJ262081 VHZ262081:VIF262081 VRV262081:VSB262081 WBR262081:WBX262081 WLN262081:WLT262081 WVJ262081:WVP262081 C327617:I327617 IX327617:JD327617 ST327617:SZ327617 ACP327617:ACV327617 AML327617:AMR327617 AWH327617:AWN327617 BGD327617:BGJ327617 BPZ327617:BQF327617 BZV327617:CAB327617 CJR327617:CJX327617 CTN327617:CTT327617 DDJ327617:DDP327617 DNF327617:DNL327617 DXB327617:DXH327617 EGX327617:EHD327617 EQT327617:EQZ327617 FAP327617:FAV327617 FKL327617:FKR327617 FUH327617:FUN327617 GED327617:GEJ327617 GNZ327617:GOF327617 GXV327617:GYB327617 HHR327617:HHX327617 HRN327617:HRT327617 IBJ327617:IBP327617 ILF327617:ILL327617 IVB327617:IVH327617 JEX327617:JFD327617 JOT327617:JOZ327617 JYP327617:JYV327617 KIL327617:KIR327617 KSH327617:KSN327617 LCD327617:LCJ327617 LLZ327617:LMF327617 LVV327617:LWB327617 MFR327617:MFX327617 MPN327617:MPT327617 MZJ327617:MZP327617 NJF327617:NJL327617 NTB327617:NTH327617 OCX327617:ODD327617 OMT327617:OMZ327617 OWP327617:OWV327617 PGL327617:PGR327617 PQH327617:PQN327617 QAD327617:QAJ327617 QJZ327617:QKF327617 QTV327617:QUB327617 RDR327617:RDX327617 RNN327617:RNT327617 RXJ327617:RXP327617 SHF327617:SHL327617 SRB327617:SRH327617 TAX327617:TBD327617 TKT327617:TKZ327617 TUP327617:TUV327617 UEL327617:UER327617 UOH327617:UON327617 UYD327617:UYJ327617 VHZ327617:VIF327617 VRV327617:VSB327617 WBR327617:WBX327617 WLN327617:WLT327617 WVJ327617:WVP327617 C393153:I393153 IX393153:JD393153 ST393153:SZ393153 ACP393153:ACV393153 AML393153:AMR393153 AWH393153:AWN393153 BGD393153:BGJ393153 BPZ393153:BQF393153 BZV393153:CAB393153 CJR393153:CJX393153 CTN393153:CTT393153 DDJ393153:DDP393153 DNF393153:DNL393153 DXB393153:DXH393153 EGX393153:EHD393153 EQT393153:EQZ393153 FAP393153:FAV393153 FKL393153:FKR393153 FUH393153:FUN393153 GED393153:GEJ393153 GNZ393153:GOF393153 GXV393153:GYB393153 HHR393153:HHX393153 HRN393153:HRT393153 IBJ393153:IBP393153 ILF393153:ILL393153 IVB393153:IVH393153 JEX393153:JFD393153 JOT393153:JOZ393153 JYP393153:JYV393153 KIL393153:KIR393153 KSH393153:KSN393153 LCD393153:LCJ393153 LLZ393153:LMF393153 LVV393153:LWB393153 MFR393153:MFX393153 MPN393153:MPT393153 MZJ393153:MZP393153 NJF393153:NJL393153 NTB393153:NTH393153 OCX393153:ODD393153 OMT393153:OMZ393153 OWP393153:OWV393153 PGL393153:PGR393153 PQH393153:PQN393153 QAD393153:QAJ393153 QJZ393153:QKF393153 QTV393153:QUB393153 RDR393153:RDX393153 RNN393153:RNT393153 RXJ393153:RXP393153 SHF393153:SHL393153 SRB393153:SRH393153 TAX393153:TBD393153 TKT393153:TKZ393153 TUP393153:TUV393153 UEL393153:UER393153 UOH393153:UON393153 UYD393153:UYJ393153 VHZ393153:VIF393153 VRV393153:VSB393153 WBR393153:WBX393153 WLN393153:WLT393153 WVJ393153:WVP393153 C458689:I458689 IX458689:JD458689 ST458689:SZ458689 ACP458689:ACV458689 AML458689:AMR458689 AWH458689:AWN458689 BGD458689:BGJ458689 BPZ458689:BQF458689 BZV458689:CAB458689 CJR458689:CJX458689 CTN458689:CTT458689 DDJ458689:DDP458689 DNF458689:DNL458689 DXB458689:DXH458689 EGX458689:EHD458689 EQT458689:EQZ458689 FAP458689:FAV458689 FKL458689:FKR458689 FUH458689:FUN458689 GED458689:GEJ458689 GNZ458689:GOF458689 GXV458689:GYB458689 HHR458689:HHX458689 HRN458689:HRT458689 IBJ458689:IBP458689 ILF458689:ILL458689 IVB458689:IVH458689 JEX458689:JFD458689 JOT458689:JOZ458689 JYP458689:JYV458689 KIL458689:KIR458689 KSH458689:KSN458689 LCD458689:LCJ458689 LLZ458689:LMF458689 LVV458689:LWB458689 MFR458689:MFX458689 MPN458689:MPT458689 MZJ458689:MZP458689 NJF458689:NJL458689 NTB458689:NTH458689 OCX458689:ODD458689 OMT458689:OMZ458689 OWP458689:OWV458689 PGL458689:PGR458689 PQH458689:PQN458689 QAD458689:QAJ458689 QJZ458689:QKF458689 QTV458689:QUB458689 RDR458689:RDX458689 RNN458689:RNT458689 RXJ458689:RXP458689 SHF458689:SHL458689 SRB458689:SRH458689 TAX458689:TBD458689 TKT458689:TKZ458689 TUP458689:TUV458689 UEL458689:UER458689 UOH458689:UON458689 UYD458689:UYJ458689 VHZ458689:VIF458689 VRV458689:VSB458689 WBR458689:WBX458689 WLN458689:WLT458689 WVJ458689:WVP458689 C524225:I524225 IX524225:JD524225 ST524225:SZ524225 ACP524225:ACV524225 AML524225:AMR524225 AWH524225:AWN524225 BGD524225:BGJ524225 BPZ524225:BQF524225 BZV524225:CAB524225 CJR524225:CJX524225 CTN524225:CTT524225 DDJ524225:DDP524225 DNF524225:DNL524225 DXB524225:DXH524225 EGX524225:EHD524225 EQT524225:EQZ524225 FAP524225:FAV524225 FKL524225:FKR524225 FUH524225:FUN524225 GED524225:GEJ524225 GNZ524225:GOF524225 GXV524225:GYB524225 HHR524225:HHX524225 HRN524225:HRT524225 IBJ524225:IBP524225 ILF524225:ILL524225 IVB524225:IVH524225 JEX524225:JFD524225 JOT524225:JOZ524225 JYP524225:JYV524225 KIL524225:KIR524225 KSH524225:KSN524225 LCD524225:LCJ524225 LLZ524225:LMF524225 LVV524225:LWB524225 MFR524225:MFX524225 MPN524225:MPT524225 MZJ524225:MZP524225 NJF524225:NJL524225 NTB524225:NTH524225 OCX524225:ODD524225 OMT524225:OMZ524225 OWP524225:OWV524225 PGL524225:PGR524225 PQH524225:PQN524225 QAD524225:QAJ524225 QJZ524225:QKF524225 QTV524225:QUB524225 RDR524225:RDX524225 RNN524225:RNT524225 RXJ524225:RXP524225 SHF524225:SHL524225 SRB524225:SRH524225 TAX524225:TBD524225 TKT524225:TKZ524225 TUP524225:TUV524225 UEL524225:UER524225 UOH524225:UON524225 UYD524225:UYJ524225 VHZ524225:VIF524225 VRV524225:VSB524225 WBR524225:WBX524225 WLN524225:WLT524225 WVJ524225:WVP524225 C589761:I589761 IX589761:JD589761 ST589761:SZ589761 ACP589761:ACV589761 AML589761:AMR589761 AWH589761:AWN589761 BGD589761:BGJ589761 BPZ589761:BQF589761 BZV589761:CAB589761 CJR589761:CJX589761 CTN589761:CTT589761 DDJ589761:DDP589761 DNF589761:DNL589761 DXB589761:DXH589761 EGX589761:EHD589761 EQT589761:EQZ589761 FAP589761:FAV589761 FKL589761:FKR589761 FUH589761:FUN589761 GED589761:GEJ589761 GNZ589761:GOF589761 GXV589761:GYB589761 HHR589761:HHX589761 HRN589761:HRT589761 IBJ589761:IBP589761 ILF589761:ILL589761 IVB589761:IVH589761 JEX589761:JFD589761 JOT589761:JOZ589761 JYP589761:JYV589761 KIL589761:KIR589761 KSH589761:KSN589761 LCD589761:LCJ589761 LLZ589761:LMF589761 LVV589761:LWB589761 MFR589761:MFX589761 MPN589761:MPT589761 MZJ589761:MZP589761 NJF589761:NJL589761 NTB589761:NTH589761 OCX589761:ODD589761 OMT589761:OMZ589761 OWP589761:OWV589761 PGL589761:PGR589761 PQH589761:PQN589761 QAD589761:QAJ589761 QJZ589761:QKF589761 QTV589761:QUB589761 RDR589761:RDX589761 RNN589761:RNT589761 RXJ589761:RXP589761 SHF589761:SHL589761 SRB589761:SRH589761 TAX589761:TBD589761 TKT589761:TKZ589761 TUP589761:TUV589761 UEL589761:UER589761 UOH589761:UON589761 UYD589761:UYJ589761 VHZ589761:VIF589761 VRV589761:VSB589761 WBR589761:WBX589761 WLN589761:WLT589761 WVJ589761:WVP589761 C655297:I655297 IX655297:JD655297 ST655297:SZ655297 ACP655297:ACV655297 AML655297:AMR655297 AWH655297:AWN655297 BGD655297:BGJ655297 BPZ655297:BQF655297 BZV655297:CAB655297 CJR655297:CJX655297 CTN655297:CTT655297 DDJ655297:DDP655297 DNF655297:DNL655297 DXB655297:DXH655297 EGX655297:EHD655297 EQT655297:EQZ655297 FAP655297:FAV655297 FKL655297:FKR655297 FUH655297:FUN655297 GED655297:GEJ655297 GNZ655297:GOF655297 GXV655297:GYB655297 HHR655297:HHX655297 HRN655297:HRT655297 IBJ655297:IBP655297 ILF655297:ILL655297 IVB655297:IVH655297 JEX655297:JFD655297 JOT655297:JOZ655297 JYP655297:JYV655297 KIL655297:KIR655297 KSH655297:KSN655297 LCD655297:LCJ655297 LLZ655297:LMF655297 LVV655297:LWB655297 MFR655297:MFX655297 MPN655297:MPT655297 MZJ655297:MZP655297 NJF655297:NJL655297 NTB655297:NTH655297 OCX655297:ODD655297 OMT655297:OMZ655297 OWP655297:OWV655297 PGL655297:PGR655297 PQH655297:PQN655297 QAD655297:QAJ655297 QJZ655297:QKF655297 QTV655297:QUB655297 RDR655297:RDX655297 RNN655297:RNT655297 RXJ655297:RXP655297 SHF655297:SHL655297 SRB655297:SRH655297 TAX655297:TBD655297 TKT655297:TKZ655297 TUP655297:TUV655297 UEL655297:UER655297 UOH655297:UON655297 UYD655297:UYJ655297 VHZ655297:VIF655297 VRV655297:VSB655297 WBR655297:WBX655297 WLN655297:WLT655297 WVJ655297:WVP655297 C720833:I720833 IX720833:JD720833 ST720833:SZ720833 ACP720833:ACV720833 AML720833:AMR720833 AWH720833:AWN720833 BGD720833:BGJ720833 BPZ720833:BQF720833 BZV720833:CAB720833 CJR720833:CJX720833 CTN720833:CTT720833 DDJ720833:DDP720833 DNF720833:DNL720833 DXB720833:DXH720833 EGX720833:EHD720833 EQT720833:EQZ720833 FAP720833:FAV720833 FKL720833:FKR720833 FUH720833:FUN720833 GED720833:GEJ720833 GNZ720833:GOF720833 GXV720833:GYB720833 HHR720833:HHX720833 HRN720833:HRT720833 IBJ720833:IBP720833 ILF720833:ILL720833 IVB720833:IVH720833 JEX720833:JFD720833 JOT720833:JOZ720833 JYP720833:JYV720833 KIL720833:KIR720833 KSH720833:KSN720833 LCD720833:LCJ720833 LLZ720833:LMF720833 LVV720833:LWB720833 MFR720833:MFX720833 MPN720833:MPT720833 MZJ720833:MZP720833 NJF720833:NJL720833 NTB720833:NTH720833 OCX720833:ODD720833 OMT720833:OMZ720833 OWP720833:OWV720833 PGL720833:PGR720833 PQH720833:PQN720833 QAD720833:QAJ720833 QJZ720833:QKF720833 QTV720833:QUB720833 RDR720833:RDX720833 RNN720833:RNT720833 RXJ720833:RXP720833 SHF720833:SHL720833 SRB720833:SRH720833 TAX720833:TBD720833 TKT720833:TKZ720833 TUP720833:TUV720833 UEL720833:UER720833 UOH720833:UON720833 UYD720833:UYJ720833 VHZ720833:VIF720833 VRV720833:VSB720833 WBR720833:WBX720833 WLN720833:WLT720833 WVJ720833:WVP720833 C786369:I786369 IX786369:JD786369 ST786369:SZ786369 ACP786369:ACV786369 AML786369:AMR786369 AWH786369:AWN786369 BGD786369:BGJ786369 BPZ786369:BQF786369 BZV786369:CAB786369 CJR786369:CJX786369 CTN786369:CTT786369 DDJ786369:DDP786369 DNF786369:DNL786369 DXB786369:DXH786369 EGX786369:EHD786369 EQT786369:EQZ786369 FAP786369:FAV786369 FKL786369:FKR786369 FUH786369:FUN786369 GED786369:GEJ786369 GNZ786369:GOF786369 GXV786369:GYB786369 HHR786369:HHX786369 HRN786369:HRT786369 IBJ786369:IBP786369 ILF786369:ILL786369 IVB786369:IVH786369 JEX786369:JFD786369 JOT786369:JOZ786369 JYP786369:JYV786369 KIL786369:KIR786369 KSH786369:KSN786369 LCD786369:LCJ786369 LLZ786369:LMF786369 LVV786369:LWB786369 MFR786369:MFX786369 MPN786369:MPT786369 MZJ786369:MZP786369 NJF786369:NJL786369 NTB786369:NTH786369 OCX786369:ODD786369 OMT786369:OMZ786369 OWP786369:OWV786369 PGL786369:PGR786369 PQH786369:PQN786369 QAD786369:QAJ786369 QJZ786369:QKF786369 QTV786369:QUB786369 RDR786369:RDX786369 RNN786369:RNT786369 RXJ786369:RXP786369 SHF786369:SHL786369 SRB786369:SRH786369 TAX786369:TBD786369 TKT786369:TKZ786369 TUP786369:TUV786369 UEL786369:UER786369 UOH786369:UON786369 UYD786369:UYJ786369 VHZ786369:VIF786369 VRV786369:VSB786369 WBR786369:WBX786369 WLN786369:WLT786369 WVJ786369:WVP786369 C851905:I851905 IX851905:JD851905 ST851905:SZ851905 ACP851905:ACV851905 AML851905:AMR851905 AWH851905:AWN851905 BGD851905:BGJ851905 BPZ851905:BQF851905 BZV851905:CAB851905 CJR851905:CJX851905 CTN851905:CTT851905 DDJ851905:DDP851905 DNF851905:DNL851905 DXB851905:DXH851905 EGX851905:EHD851905 EQT851905:EQZ851905 FAP851905:FAV851905 FKL851905:FKR851905 FUH851905:FUN851905 GED851905:GEJ851905 GNZ851905:GOF851905 GXV851905:GYB851905 HHR851905:HHX851905 HRN851905:HRT851905 IBJ851905:IBP851905 ILF851905:ILL851905 IVB851905:IVH851905 JEX851905:JFD851905 JOT851905:JOZ851905 JYP851905:JYV851905 KIL851905:KIR851905 KSH851905:KSN851905 LCD851905:LCJ851905 LLZ851905:LMF851905 LVV851905:LWB851905 MFR851905:MFX851905 MPN851905:MPT851905 MZJ851905:MZP851905 NJF851905:NJL851905 NTB851905:NTH851905 OCX851905:ODD851905 OMT851905:OMZ851905 OWP851905:OWV851905 PGL851905:PGR851905 PQH851905:PQN851905 QAD851905:QAJ851905 QJZ851905:QKF851905 QTV851905:QUB851905 RDR851905:RDX851905 RNN851905:RNT851905 RXJ851905:RXP851905 SHF851905:SHL851905 SRB851905:SRH851905 TAX851905:TBD851905 TKT851905:TKZ851905 TUP851905:TUV851905 UEL851905:UER851905 UOH851905:UON851905 UYD851905:UYJ851905 VHZ851905:VIF851905 VRV851905:VSB851905 WBR851905:WBX851905 WLN851905:WLT851905 WVJ851905:WVP851905 C917441:I917441 IX917441:JD917441 ST917441:SZ917441 ACP917441:ACV917441 AML917441:AMR917441 AWH917441:AWN917441 BGD917441:BGJ917441 BPZ917441:BQF917441 BZV917441:CAB917441 CJR917441:CJX917441 CTN917441:CTT917441 DDJ917441:DDP917441 DNF917441:DNL917441 DXB917441:DXH917441 EGX917441:EHD917441 EQT917441:EQZ917441 FAP917441:FAV917441 FKL917441:FKR917441 FUH917441:FUN917441 GED917441:GEJ917441 GNZ917441:GOF917441 GXV917441:GYB917441 HHR917441:HHX917441 HRN917441:HRT917441 IBJ917441:IBP917441 ILF917441:ILL917441 IVB917441:IVH917441 JEX917441:JFD917441 JOT917441:JOZ917441 JYP917441:JYV917441 KIL917441:KIR917441 KSH917441:KSN917441 LCD917441:LCJ917441 LLZ917441:LMF917441 LVV917441:LWB917441 MFR917441:MFX917441 MPN917441:MPT917441 MZJ917441:MZP917441 NJF917441:NJL917441 NTB917441:NTH917441 OCX917441:ODD917441 OMT917441:OMZ917441 OWP917441:OWV917441 PGL917441:PGR917441 PQH917441:PQN917441 QAD917441:QAJ917441 QJZ917441:QKF917441 QTV917441:QUB917441 RDR917441:RDX917441 RNN917441:RNT917441 RXJ917441:RXP917441 SHF917441:SHL917441 SRB917441:SRH917441 TAX917441:TBD917441 TKT917441:TKZ917441 TUP917441:TUV917441 UEL917441:UER917441 UOH917441:UON917441 UYD917441:UYJ917441 VHZ917441:VIF917441 VRV917441:VSB917441 WBR917441:WBX917441 WLN917441:WLT917441 WVJ917441:WVP917441 C982977:I982977 IX982977:JD982977 ST982977:SZ982977 ACP982977:ACV982977 AML982977:AMR982977 AWH982977:AWN982977 BGD982977:BGJ982977 BPZ982977:BQF982977 BZV982977:CAB982977 CJR982977:CJX982977 CTN982977:CTT982977 DDJ982977:DDP982977 DNF982977:DNL982977 DXB982977:DXH982977 EGX982977:EHD982977 EQT982977:EQZ982977 FAP982977:FAV982977 FKL982977:FKR982977 FUH982977:FUN982977 GED982977:GEJ982977 GNZ982977:GOF982977 GXV982977:GYB982977 HHR982977:HHX982977 HRN982977:HRT982977 IBJ982977:IBP982977 ILF982977:ILL982977 IVB982977:IVH982977 JEX982977:JFD982977 JOT982977:JOZ982977 JYP982977:JYV982977 KIL982977:KIR982977 KSH982977:KSN982977 LCD982977:LCJ982977 LLZ982977:LMF982977 LVV982977:LWB982977 MFR982977:MFX982977 MPN982977:MPT982977 MZJ982977:MZP982977 NJF982977:NJL982977 NTB982977:NTH982977 OCX982977:ODD982977 OMT982977:OMZ982977 OWP982977:OWV982977 PGL982977:PGR982977 PQH982977:PQN982977 QAD982977:QAJ982977 QJZ982977:QKF982977 QTV982977:QUB982977 RDR982977:RDX982977 RNN982977:RNT982977 RXJ982977:RXP982977 SHF982977:SHL982977 SRB982977:SRH982977 TAX982977:TBD982977 TKT982977:TKZ982977 TUP982977:TUV982977 UEL982977:UER982977 UOH982977:UON982977 UYD982977:UYJ982977 VHZ982977:VIF982977 VRV982977:VSB982977 WBR982977:WBX982977 WLN982977:WLT982977 WVJ6:WVP6 WLN6:WLT6 WBR6:WBX6 VRV6:VSB6 VHZ6:VIF6 UYD6:UYJ6 UOH6:UON6 UEL6:UER6 TUP6:TUV6 TKT6:TKZ6 TAX6:TBD6 SRB6:SRH6 SHF6:SHL6 RXJ6:RXP6 RNN6:RNT6 RDR6:RDX6 QTV6:QUB6 QJZ6:QKF6 QAD6:QAJ6 PQH6:PQN6 PGL6:PGR6 OWP6:OWV6 OMT6:OMZ6 OCX6:ODD6 NTB6:NTH6 NJF6:NJL6 MZJ6:MZP6 MPN6:MPT6 MFR6:MFX6 LVV6:LWB6 LLZ6:LMF6 LCD6:LCJ6 KSH6:KSN6 KIL6:KIR6 JYP6:JYV6 JOT6:JOZ6 JEX6:JFD6 IVB6:IVH6 ILF6:ILL6 IBJ6:IBP6 HRN6:HRT6 HHR6:HHX6 GXV6:GYB6 GNZ6:GOF6 GED6:GEJ6 FUH6:FUN6 FKL6:FKR6 FAP6:FAV6 EQT6:EQZ6 EGX6:EHD6 DXB6:DXH6 DNF6:DNL6 DDJ6:DDP6 CTN6:CTT6 CJR6:CJX6 BZV6:CAB6 BPZ6:BQF6 BGD6:BGJ6 AWH6:AWN6 AML6:AMR6 ACP6:ACV6 ST6:SZ6 IX6:JD6">
      <formula1>30</formula1>
    </dataValidation>
    <dataValidation type="textLength" operator="lessThanOrEqual" allowBlank="1" showInputMessage="1" showErrorMessage="1" errorTitle="Délka textu" error="Název projektu může mít maximálně 100 znaků." sqref="C5:I5 IX5:JD5 ST5:SZ5 ACP5:ACV5 AML5:AMR5 AWH5:AWN5 BGD5:BGJ5 BPZ5:BQF5 BZV5:CAB5 CJR5:CJX5 CTN5:CTT5 DDJ5:DDP5 DNF5:DNL5 DXB5:DXH5 EGX5:EHD5 EQT5:EQZ5 FAP5:FAV5 FKL5:FKR5 FUH5:FUN5 GED5:GEJ5 GNZ5:GOF5 GXV5:GYB5 HHR5:HHX5 HRN5:HRT5 IBJ5:IBP5 ILF5:ILL5 IVB5:IVH5 JEX5:JFD5 JOT5:JOZ5 JYP5:JYV5 KIL5:KIR5 KSH5:KSN5 LCD5:LCJ5 LLZ5:LMF5 LVV5:LWB5 MFR5:MFX5 MPN5:MPT5 MZJ5:MZP5 NJF5:NJL5 NTB5:NTH5 OCX5:ODD5 OMT5:OMZ5 OWP5:OWV5 PGL5:PGR5 PQH5:PQN5 QAD5:QAJ5 QJZ5:QKF5 QTV5:QUB5 RDR5:RDX5 RNN5:RNT5 RXJ5:RXP5 SHF5:SHL5 SRB5:SRH5 TAX5:TBD5 TKT5:TKZ5 TUP5:TUV5 UEL5:UER5 UOH5:UON5 UYD5:UYJ5 VHZ5:VIF5 VRV5:VSB5 WBR5:WBX5 WLN5:WLT5 WVJ5:WVP5 C65471:I65472 IX65471:JD65472 ST65471:SZ65472 ACP65471:ACV65472 AML65471:AMR65472 AWH65471:AWN65472 BGD65471:BGJ65472 BPZ65471:BQF65472 BZV65471:CAB65472 CJR65471:CJX65472 CTN65471:CTT65472 DDJ65471:DDP65472 DNF65471:DNL65472 DXB65471:DXH65472 EGX65471:EHD65472 EQT65471:EQZ65472 FAP65471:FAV65472 FKL65471:FKR65472 FUH65471:FUN65472 GED65471:GEJ65472 GNZ65471:GOF65472 GXV65471:GYB65472 HHR65471:HHX65472 HRN65471:HRT65472 IBJ65471:IBP65472 ILF65471:ILL65472 IVB65471:IVH65472 JEX65471:JFD65472 JOT65471:JOZ65472 JYP65471:JYV65472 KIL65471:KIR65472 KSH65471:KSN65472 LCD65471:LCJ65472 LLZ65471:LMF65472 LVV65471:LWB65472 MFR65471:MFX65472 MPN65471:MPT65472 MZJ65471:MZP65472 NJF65471:NJL65472 NTB65471:NTH65472 OCX65471:ODD65472 OMT65471:OMZ65472 OWP65471:OWV65472 PGL65471:PGR65472 PQH65471:PQN65472 QAD65471:QAJ65472 QJZ65471:QKF65472 QTV65471:QUB65472 RDR65471:RDX65472 RNN65471:RNT65472 RXJ65471:RXP65472 SHF65471:SHL65472 SRB65471:SRH65472 TAX65471:TBD65472 TKT65471:TKZ65472 TUP65471:TUV65472 UEL65471:UER65472 UOH65471:UON65472 UYD65471:UYJ65472 VHZ65471:VIF65472 VRV65471:VSB65472 WBR65471:WBX65472 WLN65471:WLT65472 WVJ65471:WVP65472 C131007:I131008 IX131007:JD131008 ST131007:SZ131008 ACP131007:ACV131008 AML131007:AMR131008 AWH131007:AWN131008 BGD131007:BGJ131008 BPZ131007:BQF131008 BZV131007:CAB131008 CJR131007:CJX131008 CTN131007:CTT131008 DDJ131007:DDP131008 DNF131007:DNL131008 DXB131007:DXH131008 EGX131007:EHD131008 EQT131007:EQZ131008 FAP131007:FAV131008 FKL131007:FKR131008 FUH131007:FUN131008 GED131007:GEJ131008 GNZ131007:GOF131008 GXV131007:GYB131008 HHR131007:HHX131008 HRN131007:HRT131008 IBJ131007:IBP131008 ILF131007:ILL131008 IVB131007:IVH131008 JEX131007:JFD131008 JOT131007:JOZ131008 JYP131007:JYV131008 KIL131007:KIR131008 KSH131007:KSN131008 LCD131007:LCJ131008 LLZ131007:LMF131008 LVV131007:LWB131008 MFR131007:MFX131008 MPN131007:MPT131008 MZJ131007:MZP131008 NJF131007:NJL131008 NTB131007:NTH131008 OCX131007:ODD131008 OMT131007:OMZ131008 OWP131007:OWV131008 PGL131007:PGR131008 PQH131007:PQN131008 QAD131007:QAJ131008 QJZ131007:QKF131008 QTV131007:QUB131008 RDR131007:RDX131008 RNN131007:RNT131008 RXJ131007:RXP131008 SHF131007:SHL131008 SRB131007:SRH131008 TAX131007:TBD131008 TKT131007:TKZ131008 TUP131007:TUV131008 UEL131007:UER131008 UOH131007:UON131008 UYD131007:UYJ131008 VHZ131007:VIF131008 VRV131007:VSB131008 WBR131007:WBX131008 WLN131007:WLT131008 WVJ131007:WVP131008 C196543:I196544 IX196543:JD196544 ST196543:SZ196544 ACP196543:ACV196544 AML196543:AMR196544 AWH196543:AWN196544 BGD196543:BGJ196544 BPZ196543:BQF196544 BZV196543:CAB196544 CJR196543:CJX196544 CTN196543:CTT196544 DDJ196543:DDP196544 DNF196543:DNL196544 DXB196543:DXH196544 EGX196543:EHD196544 EQT196543:EQZ196544 FAP196543:FAV196544 FKL196543:FKR196544 FUH196543:FUN196544 GED196543:GEJ196544 GNZ196543:GOF196544 GXV196543:GYB196544 HHR196543:HHX196544 HRN196543:HRT196544 IBJ196543:IBP196544 ILF196543:ILL196544 IVB196543:IVH196544 JEX196543:JFD196544 JOT196543:JOZ196544 JYP196543:JYV196544 KIL196543:KIR196544 KSH196543:KSN196544 LCD196543:LCJ196544 LLZ196543:LMF196544 LVV196543:LWB196544 MFR196543:MFX196544 MPN196543:MPT196544 MZJ196543:MZP196544 NJF196543:NJL196544 NTB196543:NTH196544 OCX196543:ODD196544 OMT196543:OMZ196544 OWP196543:OWV196544 PGL196543:PGR196544 PQH196543:PQN196544 QAD196543:QAJ196544 QJZ196543:QKF196544 QTV196543:QUB196544 RDR196543:RDX196544 RNN196543:RNT196544 RXJ196543:RXP196544 SHF196543:SHL196544 SRB196543:SRH196544 TAX196543:TBD196544 TKT196543:TKZ196544 TUP196543:TUV196544 UEL196543:UER196544 UOH196543:UON196544 UYD196543:UYJ196544 VHZ196543:VIF196544 VRV196543:VSB196544 WBR196543:WBX196544 WLN196543:WLT196544 WVJ196543:WVP196544 C262079:I262080 IX262079:JD262080 ST262079:SZ262080 ACP262079:ACV262080 AML262079:AMR262080 AWH262079:AWN262080 BGD262079:BGJ262080 BPZ262079:BQF262080 BZV262079:CAB262080 CJR262079:CJX262080 CTN262079:CTT262080 DDJ262079:DDP262080 DNF262079:DNL262080 DXB262079:DXH262080 EGX262079:EHD262080 EQT262079:EQZ262080 FAP262079:FAV262080 FKL262079:FKR262080 FUH262079:FUN262080 GED262079:GEJ262080 GNZ262079:GOF262080 GXV262079:GYB262080 HHR262079:HHX262080 HRN262079:HRT262080 IBJ262079:IBP262080 ILF262079:ILL262080 IVB262079:IVH262080 JEX262079:JFD262080 JOT262079:JOZ262080 JYP262079:JYV262080 KIL262079:KIR262080 KSH262079:KSN262080 LCD262079:LCJ262080 LLZ262079:LMF262080 LVV262079:LWB262080 MFR262079:MFX262080 MPN262079:MPT262080 MZJ262079:MZP262080 NJF262079:NJL262080 NTB262079:NTH262080 OCX262079:ODD262080 OMT262079:OMZ262080 OWP262079:OWV262080 PGL262079:PGR262080 PQH262079:PQN262080 QAD262079:QAJ262080 QJZ262079:QKF262080 QTV262079:QUB262080 RDR262079:RDX262080 RNN262079:RNT262080 RXJ262079:RXP262080 SHF262079:SHL262080 SRB262079:SRH262080 TAX262079:TBD262080 TKT262079:TKZ262080 TUP262079:TUV262080 UEL262079:UER262080 UOH262079:UON262080 UYD262079:UYJ262080 VHZ262079:VIF262080 VRV262079:VSB262080 WBR262079:WBX262080 WLN262079:WLT262080 WVJ262079:WVP262080 C327615:I327616 IX327615:JD327616 ST327615:SZ327616 ACP327615:ACV327616 AML327615:AMR327616 AWH327615:AWN327616 BGD327615:BGJ327616 BPZ327615:BQF327616 BZV327615:CAB327616 CJR327615:CJX327616 CTN327615:CTT327616 DDJ327615:DDP327616 DNF327615:DNL327616 DXB327615:DXH327616 EGX327615:EHD327616 EQT327615:EQZ327616 FAP327615:FAV327616 FKL327615:FKR327616 FUH327615:FUN327616 GED327615:GEJ327616 GNZ327615:GOF327616 GXV327615:GYB327616 HHR327615:HHX327616 HRN327615:HRT327616 IBJ327615:IBP327616 ILF327615:ILL327616 IVB327615:IVH327616 JEX327615:JFD327616 JOT327615:JOZ327616 JYP327615:JYV327616 KIL327615:KIR327616 KSH327615:KSN327616 LCD327615:LCJ327616 LLZ327615:LMF327616 LVV327615:LWB327616 MFR327615:MFX327616 MPN327615:MPT327616 MZJ327615:MZP327616 NJF327615:NJL327616 NTB327615:NTH327616 OCX327615:ODD327616 OMT327615:OMZ327616 OWP327615:OWV327616 PGL327615:PGR327616 PQH327615:PQN327616 QAD327615:QAJ327616 QJZ327615:QKF327616 QTV327615:QUB327616 RDR327615:RDX327616 RNN327615:RNT327616 RXJ327615:RXP327616 SHF327615:SHL327616 SRB327615:SRH327616 TAX327615:TBD327616 TKT327615:TKZ327616 TUP327615:TUV327616 UEL327615:UER327616 UOH327615:UON327616 UYD327615:UYJ327616 VHZ327615:VIF327616 VRV327615:VSB327616 WBR327615:WBX327616 WLN327615:WLT327616 WVJ327615:WVP327616 C393151:I393152 IX393151:JD393152 ST393151:SZ393152 ACP393151:ACV393152 AML393151:AMR393152 AWH393151:AWN393152 BGD393151:BGJ393152 BPZ393151:BQF393152 BZV393151:CAB393152 CJR393151:CJX393152 CTN393151:CTT393152 DDJ393151:DDP393152 DNF393151:DNL393152 DXB393151:DXH393152 EGX393151:EHD393152 EQT393151:EQZ393152 FAP393151:FAV393152 FKL393151:FKR393152 FUH393151:FUN393152 GED393151:GEJ393152 GNZ393151:GOF393152 GXV393151:GYB393152 HHR393151:HHX393152 HRN393151:HRT393152 IBJ393151:IBP393152 ILF393151:ILL393152 IVB393151:IVH393152 JEX393151:JFD393152 JOT393151:JOZ393152 JYP393151:JYV393152 KIL393151:KIR393152 KSH393151:KSN393152 LCD393151:LCJ393152 LLZ393151:LMF393152 LVV393151:LWB393152 MFR393151:MFX393152 MPN393151:MPT393152 MZJ393151:MZP393152 NJF393151:NJL393152 NTB393151:NTH393152 OCX393151:ODD393152 OMT393151:OMZ393152 OWP393151:OWV393152 PGL393151:PGR393152 PQH393151:PQN393152 QAD393151:QAJ393152 QJZ393151:QKF393152 QTV393151:QUB393152 RDR393151:RDX393152 RNN393151:RNT393152 RXJ393151:RXP393152 SHF393151:SHL393152 SRB393151:SRH393152 TAX393151:TBD393152 TKT393151:TKZ393152 TUP393151:TUV393152 UEL393151:UER393152 UOH393151:UON393152 UYD393151:UYJ393152 VHZ393151:VIF393152 VRV393151:VSB393152 WBR393151:WBX393152 WLN393151:WLT393152 WVJ393151:WVP393152 C458687:I458688 IX458687:JD458688 ST458687:SZ458688 ACP458687:ACV458688 AML458687:AMR458688 AWH458687:AWN458688 BGD458687:BGJ458688 BPZ458687:BQF458688 BZV458687:CAB458688 CJR458687:CJX458688 CTN458687:CTT458688 DDJ458687:DDP458688 DNF458687:DNL458688 DXB458687:DXH458688 EGX458687:EHD458688 EQT458687:EQZ458688 FAP458687:FAV458688 FKL458687:FKR458688 FUH458687:FUN458688 GED458687:GEJ458688 GNZ458687:GOF458688 GXV458687:GYB458688 HHR458687:HHX458688 HRN458687:HRT458688 IBJ458687:IBP458688 ILF458687:ILL458688 IVB458687:IVH458688 JEX458687:JFD458688 JOT458687:JOZ458688 JYP458687:JYV458688 KIL458687:KIR458688 KSH458687:KSN458688 LCD458687:LCJ458688 LLZ458687:LMF458688 LVV458687:LWB458688 MFR458687:MFX458688 MPN458687:MPT458688 MZJ458687:MZP458688 NJF458687:NJL458688 NTB458687:NTH458688 OCX458687:ODD458688 OMT458687:OMZ458688 OWP458687:OWV458688 PGL458687:PGR458688 PQH458687:PQN458688 QAD458687:QAJ458688 QJZ458687:QKF458688 QTV458687:QUB458688 RDR458687:RDX458688 RNN458687:RNT458688 RXJ458687:RXP458688 SHF458687:SHL458688 SRB458687:SRH458688 TAX458687:TBD458688 TKT458687:TKZ458688 TUP458687:TUV458688 UEL458687:UER458688 UOH458687:UON458688 UYD458687:UYJ458688 VHZ458687:VIF458688 VRV458687:VSB458688 WBR458687:WBX458688 WLN458687:WLT458688 WVJ458687:WVP458688 C524223:I524224 IX524223:JD524224 ST524223:SZ524224 ACP524223:ACV524224 AML524223:AMR524224 AWH524223:AWN524224 BGD524223:BGJ524224 BPZ524223:BQF524224 BZV524223:CAB524224 CJR524223:CJX524224 CTN524223:CTT524224 DDJ524223:DDP524224 DNF524223:DNL524224 DXB524223:DXH524224 EGX524223:EHD524224 EQT524223:EQZ524224 FAP524223:FAV524224 FKL524223:FKR524224 FUH524223:FUN524224 GED524223:GEJ524224 GNZ524223:GOF524224 GXV524223:GYB524224 HHR524223:HHX524224 HRN524223:HRT524224 IBJ524223:IBP524224 ILF524223:ILL524224 IVB524223:IVH524224 JEX524223:JFD524224 JOT524223:JOZ524224 JYP524223:JYV524224 KIL524223:KIR524224 KSH524223:KSN524224 LCD524223:LCJ524224 LLZ524223:LMF524224 LVV524223:LWB524224 MFR524223:MFX524224 MPN524223:MPT524224 MZJ524223:MZP524224 NJF524223:NJL524224 NTB524223:NTH524224 OCX524223:ODD524224 OMT524223:OMZ524224 OWP524223:OWV524224 PGL524223:PGR524224 PQH524223:PQN524224 QAD524223:QAJ524224 QJZ524223:QKF524224 QTV524223:QUB524224 RDR524223:RDX524224 RNN524223:RNT524224 RXJ524223:RXP524224 SHF524223:SHL524224 SRB524223:SRH524224 TAX524223:TBD524224 TKT524223:TKZ524224 TUP524223:TUV524224 UEL524223:UER524224 UOH524223:UON524224 UYD524223:UYJ524224 VHZ524223:VIF524224 VRV524223:VSB524224 WBR524223:WBX524224 WLN524223:WLT524224 WVJ524223:WVP524224 C589759:I589760 IX589759:JD589760 ST589759:SZ589760 ACP589759:ACV589760 AML589759:AMR589760 AWH589759:AWN589760 BGD589759:BGJ589760 BPZ589759:BQF589760 BZV589759:CAB589760 CJR589759:CJX589760 CTN589759:CTT589760 DDJ589759:DDP589760 DNF589759:DNL589760 DXB589759:DXH589760 EGX589759:EHD589760 EQT589759:EQZ589760 FAP589759:FAV589760 FKL589759:FKR589760 FUH589759:FUN589760 GED589759:GEJ589760 GNZ589759:GOF589760 GXV589759:GYB589760 HHR589759:HHX589760 HRN589759:HRT589760 IBJ589759:IBP589760 ILF589759:ILL589760 IVB589759:IVH589760 JEX589759:JFD589760 JOT589759:JOZ589760 JYP589759:JYV589760 KIL589759:KIR589760 KSH589759:KSN589760 LCD589759:LCJ589760 LLZ589759:LMF589760 LVV589759:LWB589760 MFR589759:MFX589760 MPN589759:MPT589760 MZJ589759:MZP589760 NJF589759:NJL589760 NTB589759:NTH589760 OCX589759:ODD589760 OMT589759:OMZ589760 OWP589759:OWV589760 PGL589759:PGR589760 PQH589759:PQN589760 QAD589759:QAJ589760 QJZ589759:QKF589760 QTV589759:QUB589760 RDR589759:RDX589760 RNN589759:RNT589760 RXJ589759:RXP589760 SHF589759:SHL589760 SRB589759:SRH589760 TAX589759:TBD589760 TKT589759:TKZ589760 TUP589759:TUV589760 UEL589759:UER589760 UOH589759:UON589760 UYD589759:UYJ589760 VHZ589759:VIF589760 VRV589759:VSB589760 WBR589759:WBX589760 WLN589759:WLT589760 WVJ589759:WVP589760 C655295:I655296 IX655295:JD655296 ST655295:SZ655296 ACP655295:ACV655296 AML655295:AMR655296 AWH655295:AWN655296 BGD655295:BGJ655296 BPZ655295:BQF655296 BZV655295:CAB655296 CJR655295:CJX655296 CTN655295:CTT655296 DDJ655295:DDP655296 DNF655295:DNL655296 DXB655295:DXH655296 EGX655295:EHD655296 EQT655295:EQZ655296 FAP655295:FAV655296 FKL655295:FKR655296 FUH655295:FUN655296 GED655295:GEJ655296 GNZ655295:GOF655296 GXV655295:GYB655296 HHR655295:HHX655296 HRN655295:HRT655296 IBJ655295:IBP655296 ILF655295:ILL655296 IVB655295:IVH655296 JEX655295:JFD655296 JOT655295:JOZ655296 JYP655295:JYV655296 KIL655295:KIR655296 KSH655295:KSN655296 LCD655295:LCJ655296 LLZ655295:LMF655296 LVV655295:LWB655296 MFR655295:MFX655296 MPN655295:MPT655296 MZJ655295:MZP655296 NJF655295:NJL655296 NTB655295:NTH655296 OCX655295:ODD655296 OMT655295:OMZ655296 OWP655295:OWV655296 PGL655295:PGR655296 PQH655295:PQN655296 QAD655295:QAJ655296 QJZ655295:QKF655296 QTV655295:QUB655296 RDR655295:RDX655296 RNN655295:RNT655296 RXJ655295:RXP655296 SHF655295:SHL655296 SRB655295:SRH655296 TAX655295:TBD655296 TKT655295:TKZ655296 TUP655295:TUV655296 UEL655295:UER655296 UOH655295:UON655296 UYD655295:UYJ655296 VHZ655295:VIF655296 VRV655295:VSB655296 WBR655295:WBX655296 WLN655295:WLT655296 WVJ655295:WVP655296 C720831:I720832 IX720831:JD720832 ST720831:SZ720832 ACP720831:ACV720832 AML720831:AMR720832 AWH720831:AWN720832 BGD720831:BGJ720832 BPZ720831:BQF720832 BZV720831:CAB720832 CJR720831:CJX720832 CTN720831:CTT720832 DDJ720831:DDP720832 DNF720831:DNL720832 DXB720831:DXH720832 EGX720831:EHD720832 EQT720831:EQZ720832 FAP720831:FAV720832 FKL720831:FKR720832 FUH720831:FUN720832 GED720831:GEJ720832 GNZ720831:GOF720832 GXV720831:GYB720832 HHR720831:HHX720832 HRN720831:HRT720832 IBJ720831:IBP720832 ILF720831:ILL720832 IVB720831:IVH720832 JEX720831:JFD720832 JOT720831:JOZ720832 JYP720831:JYV720832 KIL720831:KIR720832 KSH720831:KSN720832 LCD720831:LCJ720832 LLZ720831:LMF720832 LVV720831:LWB720832 MFR720831:MFX720832 MPN720831:MPT720832 MZJ720831:MZP720832 NJF720831:NJL720832 NTB720831:NTH720832 OCX720831:ODD720832 OMT720831:OMZ720832 OWP720831:OWV720832 PGL720831:PGR720832 PQH720831:PQN720832 QAD720831:QAJ720832 QJZ720831:QKF720832 QTV720831:QUB720832 RDR720831:RDX720832 RNN720831:RNT720832 RXJ720831:RXP720832 SHF720831:SHL720832 SRB720831:SRH720832 TAX720831:TBD720832 TKT720831:TKZ720832 TUP720831:TUV720832 UEL720831:UER720832 UOH720831:UON720832 UYD720831:UYJ720832 VHZ720831:VIF720832 VRV720831:VSB720832 WBR720831:WBX720832 WLN720831:WLT720832 WVJ720831:WVP720832 C786367:I786368 IX786367:JD786368 ST786367:SZ786368 ACP786367:ACV786368 AML786367:AMR786368 AWH786367:AWN786368 BGD786367:BGJ786368 BPZ786367:BQF786368 BZV786367:CAB786368 CJR786367:CJX786368 CTN786367:CTT786368 DDJ786367:DDP786368 DNF786367:DNL786368 DXB786367:DXH786368 EGX786367:EHD786368 EQT786367:EQZ786368 FAP786367:FAV786368 FKL786367:FKR786368 FUH786367:FUN786368 GED786367:GEJ786368 GNZ786367:GOF786368 GXV786367:GYB786368 HHR786367:HHX786368 HRN786367:HRT786368 IBJ786367:IBP786368 ILF786367:ILL786368 IVB786367:IVH786368 JEX786367:JFD786368 JOT786367:JOZ786368 JYP786367:JYV786368 KIL786367:KIR786368 KSH786367:KSN786368 LCD786367:LCJ786368 LLZ786367:LMF786368 LVV786367:LWB786368 MFR786367:MFX786368 MPN786367:MPT786368 MZJ786367:MZP786368 NJF786367:NJL786368 NTB786367:NTH786368 OCX786367:ODD786368 OMT786367:OMZ786368 OWP786367:OWV786368 PGL786367:PGR786368 PQH786367:PQN786368 QAD786367:QAJ786368 QJZ786367:QKF786368 QTV786367:QUB786368 RDR786367:RDX786368 RNN786367:RNT786368 RXJ786367:RXP786368 SHF786367:SHL786368 SRB786367:SRH786368 TAX786367:TBD786368 TKT786367:TKZ786368 TUP786367:TUV786368 UEL786367:UER786368 UOH786367:UON786368 UYD786367:UYJ786368 VHZ786367:VIF786368 VRV786367:VSB786368 WBR786367:WBX786368 WLN786367:WLT786368 WVJ786367:WVP786368 C851903:I851904 IX851903:JD851904 ST851903:SZ851904 ACP851903:ACV851904 AML851903:AMR851904 AWH851903:AWN851904 BGD851903:BGJ851904 BPZ851903:BQF851904 BZV851903:CAB851904 CJR851903:CJX851904 CTN851903:CTT851904 DDJ851903:DDP851904 DNF851903:DNL851904 DXB851903:DXH851904 EGX851903:EHD851904 EQT851903:EQZ851904 FAP851903:FAV851904 FKL851903:FKR851904 FUH851903:FUN851904 GED851903:GEJ851904 GNZ851903:GOF851904 GXV851903:GYB851904 HHR851903:HHX851904 HRN851903:HRT851904 IBJ851903:IBP851904 ILF851903:ILL851904 IVB851903:IVH851904 JEX851903:JFD851904 JOT851903:JOZ851904 JYP851903:JYV851904 KIL851903:KIR851904 KSH851903:KSN851904 LCD851903:LCJ851904 LLZ851903:LMF851904 LVV851903:LWB851904 MFR851903:MFX851904 MPN851903:MPT851904 MZJ851903:MZP851904 NJF851903:NJL851904 NTB851903:NTH851904 OCX851903:ODD851904 OMT851903:OMZ851904 OWP851903:OWV851904 PGL851903:PGR851904 PQH851903:PQN851904 QAD851903:QAJ851904 QJZ851903:QKF851904 QTV851903:QUB851904 RDR851903:RDX851904 RNN851903:RNT851904 RXJ851903:RXP851904 SHF851903:SHL851904 SRB851903:SRH851904 TAX851903:TBD851904 TKT851903:TKZ851904 TUP851903:TUV851904 UEL851903:UER851904 UOH851903:UON851904 UYD851903:UYJ851904 VHZ851903:VIF851904 VRV851903:VSB851904 WBR851903:WBX851904 WLN851903:WLT851904 WVJ851903:WVP851904 C917439:I917440 IX917439:JD917440 ST917439:SZ917440 ACP917439:ACV917440 AML917439:AMR917440 AWH917439:AWN917440 BGD917439:BGJ917440 BPZ917439:BQF917440 BZV917439:CAB917440 CJR917439:CJX917440 CTN917439:CTT917440 DDJ917439:DDP917440 DNF917439:DNL917440 DXB917439:DXH917440 EGX917439:EHD917440 EQT917439:EQZ917440 FAP917439:FAV917440 FKL917439:FKR917440 FUH917439:FUN917440 GED917439:GEJ917440 GNZ917439:GOF917440 GXV917439:GYB917440 HHR917439:HHX917440 HRN917439:HRT917440 IBJ917439:IBP917440 ILF917439:ILL917440 IVB917439:IVH917440 JEX917439:JFD917440 JOT917439:JOZ917440 JYP917439:JYV917440 KIL917439:KIR917440 KSH917439:KSN917440 LCD917439:LCJ917440 LLZ917439:LMF917440 LVV917439:LWB917440 MFR917439:MFX917440 MPN917439:MPT917440 MZJ917439:MZP917440 NJF917439:NJL917440 NTB917439:NTH917440 OCX917439:ODD917440 OMT917439:OMZ917440 OWP917439:OWV917440 PGL917439:PGR917440 PQH917439:PQN917440 QAD917439:QAJ917440 QJZ917439:QKF917440 QTV917439:QUB917440 RDR917439:RDX917440 RNN917439:RNT917440 RXJ917439:RXP917440 SHF917439:SHL917440 SRB917439:SRH917440 TAX917439:TBD917440 TKT917439:TKZ917440 TUP917439:TUV917440 UEL917439:UER917440 UOH917439:UON917440 UYD917439:UYJ917440 VHZ917439:VIF917440 VRV917439:VSB917440 WBR917439:WBX917440 WLN917439:WLT917440 WVJ917439:WVP917440 C982975:I982976 IX982975:JD982976 ST982975:SZ982976 ACP982975:ACV982976 AML982975:AMR982976 AWH982975:AWN982976 BGD982975:BGJ982976 BPZ982975:BQF982976 BZV982975:CAB982976 CJR982975:CJX982976 CTN982975:CTT982976 DDJ982975:DDP982976 DNF982975:DNL982976 DXB982975:DXH982976 EGX982975:EHD982976 EQT982975:EQZ982976 FAP982975:FAV982976 FKL982975:FKR982976 FUH982975:FUN982976 GED982975:GEJ982976 GNZ982975:GOF982976 GXV982975:GYB982976 HHR982975:HHX982976 HRN982975:HRT982976 IBJ982975:IBP982976 ILF982975:ILL982976 IVB982975:IVH982976 JEX982975:JFD982976 JOT982975:JOZ982976 JYP982975:JYV982976 KIL982975:KIR982976 KSH982975:KSN982976 LCD982975:LCJ982976 LLZ982975:LMF982976 LVV982975:LWB982976 MFR982975:MFX982976 MPN982975:MPT982976 MZJ982975:MZP982976 NJF982975:NJL982976 NTB982975:NTH982976 OCX982975:ODD982976 OMT982975:OMZ982976 OWP982975:OWV982976 PGL982975:PGR982976 PQH982975:PQN982976 QAD982975:QAJ982976 QJZ982975:QKF982976 QTV982975:QUB982976 RDR982975:RDX982976 RNN982975:RNT982976 RXJ982975:RXP982976 SHF982975:SHL982976 SRB982975:SRH982976 TAX982975:TBD982976 TKT982975:TKZ982976 TUP982975:TUV982976 UEL982975:UER982976 UOH982975:UON982976 UYD982975:UYJ982976 VHZ982975:VIF982976 VRV982975:VSB982976 WBR982975:WBX982976 WLN982975:WLT982976 WVJ982975:WVP982976">
      <formula1>100</formula1>
    </dataValidation>
    <dataValidation type="textLength" operator="lessThanOrEqual" allowBlank="1" showErrorMessage="1" errorTitle="Délka textu" error="Zkrácený název projektu může mít maximálně 30 znaků." prompt="Zkrácený název projektu vyplňte pouze v případě, že existuje." sqref="C6 H6 E6">
      <formula1>30</formula1>
    </dataValidation>
    <dataValidation type="whole" operator="greaterThanOrEqual" allowBlank="1" showInputMessage="1" showErrorMessage="1" error="Celkové výdaje projektu jsou nižší než celkové způsobilé výdaje." sqref="A24">
      <formula1>B24</formula1>
    </dataValidation>
  </dataValidations>
  <pageMargins left="0.70866141732283472" right="0.70866141732283472" top="0.74803149606299213" bottom="0.74803149606299213" header="0.31496062992125984" footer="0.31496062992125984"/>
  <pageSetup paperSize="9" scale="77" fitToHeight="0" orientation="portrait" r:id="rId1"/>
  <headerFooter alignWithMargins="0">
    <oddHeader>&amp;L&amp;G&amp;R&amp;G</oddHeader>
    <oddFooter>&amp;L&amp;G
&amp;"Segoe UI,Obyčejné"&amp;8Příloha č. 1 výzvy č. 1/2019 dle směrnice MŽP č. 3/2019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List1!$A$1:$A$2</xm:f>
          </x14:formula1>
          <xm:sqref>C3:C4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Y68"/>
  <sheetViews>
    <sheetView showGridLines="0" view="pageBreakPreview" zoomScaleNormal="110" zoomScaleSheetLayoutView="100" zoomScalePageLayoutView="50" workbookViewId="0">
      <selection activeCell="B14" sqref="B14"/>
    </sheetView>
  </sheetViews>
  <sheetFormatPr defaultColWidth="0" defaultRowHeight="0" customHeight="1" zeroHeight="1" x14ac:dyDescent="0.2"/>
  <cols>
    <col min="1" max="1" width="6" style="22" customWidth="1"/>
    <col min="2" max="2" width="38.28515625" style="115" customWidth="1"/>
    <col min="3" max="3" width="12" style="115" customWidth="1"/>
    <col min="4" max="4" width="10.5703125" style="116" customWidth="1"/>
    <col min="5" max="5" width="11" style="116" customWidth="1"/>
    <col min="6" max="6" width="7" style="116" customWidth="1"/>
    <col min="7" max="7" width="9.85546875" style="116" customWidth="1"/>
    <col min="8" max="8" width="9.7109375" style="116" customWidth="1"/>
    <col min="9" max="9" width="10.7109375" style="117" customWidth="1"/>
    <col min="10" max="10" width="7" style="116" customWidth="1"/>
    <col min="11" max="12" width="9.7109375" style="116" customWidth="1"/>
    <col min="13" max="13" width="10" style="22" customWidth="1"/>
    <col min="14" max="14" width="7" style="22" customWidth="1"/>
    <col min="15" max="16" width="9.42578125" style="22" customWidth="1"/>
    <col min="17" max="21" width="10.140625" style="22" customWidth="1"/>
    <col min="22" max="24" width="9" style="22" customWidth="1"/>
    <col min="25" max="25" width="10.42578125" style="22" bestFit="1" customWidth="1"/>
    <col min="26" max="16384" width="9" style="22" hidden="1"/>
  </cols>
  <sheetData>
    <row r="1" spans="1:25" ht="20.100000000000001" customHeight="1" x14ac:dyDescent="0.3">
      <c r="A1" s="27"/>
      <c r="B1" s="401" t="s">
        <v>138</v>
      </c>
      <c r="C1" s="401"/>
      <c r="D1" s="401"/>
      <c r="E1" s="401"/>
      <c r="F1" s="61"/>
      <c r="G1" s="61"/>
      <c r="H1" s="61"/>
      <c r="I1" s="62"/>
      <c r="J1" s="61"/>
      <c r="K1" s="402"/>
      <c r="L1" s="402"/>
      <c r="M1" s="402"/>
      <c r="N1" s="63"/>
      <c r="O1" s="403"/>
      <c r="P1" s="403"/>
      <c r="Q1" s="403"/>
      <c r="R1" s="219"/>
      <c r="S1" s="219"/>
      <c r="T1" s="219"/>
      <c r="U1" s="219"/>
      <c r="V1" s="47"/>
      <c r="W1" s="47"/>
      <c r="X1" s="47"/>
      <c r="Y1" s="27"/>
    </row>
    <row r="2" spans="1:25" ht="20.100000000000001" customHeight="1" thickBot="1" x14ac:dyDescent="0.35">
      <c r="A2" s="27"/>
      <c r="B2" s="218"/>
      <c r="C2" s="218"/>
      <c r="D2" s="218"/>
      <c r="E2" s="218"/>
      <c r="F2" s="61"/>
      <c r="G2" s="61"/>
      <c r="H2" s="61"/>
      <c r="I2" s="62"/>
      <c r="J2" s="61"/>
      <c r="K2" s="61"/>
      <c r="L2" s="61"/>
      <c r="M2" s="66"/>
      <c r="N2" s="67"/>
      <c r="O2" s="67"/>
      <c r="P2" s="67"/>
      <c r="Q2" s="67"/>
      <c r="R2" s="67"/>
      <c r="S2" s="67"/>
      <c r="T2" s="67"/>
      <c r="U2" s="67"/>
      <c r="V2" s="47"/>
      <c r="W2" s="47"/>
      <c r="X2" s="47"/>
      <c r="Y2" s="27"/>
    </row>
    <row r="3" spans="1:25" s="69" customFormat="1" ht="20.100000000000001" customHeight="1" thickBot="1" x14ac:dyDescent="0.25">
      <c r="A3" s="404" t="s">
        <v>91</v>
      </c>
      <c r="B3" s="405"/>
      <c r="C3" s="406" t="s">
        <v>36</v>
      </c>
      <c r="D3" s="407"/>
      <c r="E3" s="68"/>
      <c r="F3" s="396">
        <v>2019</v>
      </c>
      <c r="G3" s="408"/>
      <c r="H3" s="408"/>
      <c r="I3" s="408"/>
      <c r="J3" s="408">
        <v>2020</v>
      </c>
      <c r="K3" s="408"/>
      <c r="L3" s="408"/>
      <c r="M3" s="408"/>
      <c r="N3" s="408">
        <v>2021</v>
      </c>
      <c r="O3" s="408"/>
      <c r="P3" s="408"/>
      <c r="Q3" s="408"/>
      <c r="R3" s="394">
        <v>2022</v>
      </c>
      <c r="S3" s="395"/>
      <c r="T3" s="395"/>
      <c r="U3" s="396"/>
      <c r="V3" s="394">
        <v>2023</v>
      </c>
      <c r="W3" s="395"/>
      <c r="X3" s="395"/>
      <c r="Y3" s="396"/>
    </row>
    <row r="4" spans="1:25" s="71" customFormat="1" ht="20.100000000000001" customHeight="1" thickBot="1" x14ac:dyDescent="0.25">
      <c r="A4" s="397" t="s">
        <v>61</v>
      </c>
      <c r="B4" s="398"/>
      <c r="C4" s="398"/>
      <c r="D4" s="399"/>
      <c r="E4" s="400"/>
      <c r="F4" s="70"/>
      <c r="G4" s="70"/>
      <c r="H4" s="70"/>
      <c r="I4" s="70"/>
      <c r="J4" s="70"/>
      <c r="K4" s="70"/>
      <c r="L4" s="127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</row>
    <row r="5" spans="1:25" s="81" customFormat="1" ht="66.75" customHeight="1" thickBot="1" x14ac:dyDescent="0.25">
      <c r="A5" s="72" t="s">
        <v>62</v>
      </c>
      <c r="B5" s="73" t="s">
        <v>63</v>
      </c>
      <c r="C5" s="74" t="s">
        <v>115</v>
      </c>
      <c r="D5" s="75" t="s">
        <v>64</v>
      </c>
      <c r="E5" s="76" t="s">
        <v>65</v>
      </c>
      <c r="F5" s="77" t="s">
        <v>66</v>
      </c>
      <c r="G5" s="78" t="s">
        <v>67</v>
      </c>
      <c r="H5" s="78" t="s">
        <v>68</v>
      </c>
      <c r="I5" s="79" t="s">
        <v>69</v>
      </c>
      <c r="J5" s="80" t="s">
        <v>66</v>
      </c>
      <c r="K5" s="78" t="s">
        <v>67</v>
      </c>
      <c r="L5" s="78" t="s">
        <v>68</v>
      </c>
      <c r="M5" s="79" t="s">
        <v>69</v>
      </c>
      <c r="N5" s="77" t="s">
        <v>66</v>
      </c>
      <c r="O5" s="78" t="s">
        <v>67</v>
      </c>
      <c r="P5" s="78" t="s">
        <v>68</v>
      </c>
      <c r="Q5" s="79" t="s">
        <v>69</v>
      </c>
      <c r="R5" s="77" t="s">
        <v>66</v>
      </c>
      <c r="S5" s="78" t="s">
        <v>67</v>
      </c>
      <c r="T5" s="78" t="s">
        <v>68</v>
      </c>
      <c r="U5" s="79" t="s">
        <v>69</v>
      </c>
      <c r="V5" s="77" t="s">
        <v>66</v>
      </c>
      <c r="W5" s="78" t="s">
        <v>67</v>
      </c>
      <c r="X5" s="78" t="s">
        <v>68</v>
      </c>
      <c r="Y5" s="79" t="s">
        <v>69</v>
      </c>
    </row>
    <row r="6" spans="1:25" s="91" customFormat="1" ht="27.75" customHeight="1" thickBot="1" x14ac:dyDescent="0.25">
      <c r="A6" s="82" t="s">
        <v>70</v>
      </c>
      <c r="B6" s="177" t="s">
        <v>135</v>
      </c>
      <c r="C6" s="212" t="str">
        <f>IFERROR(D6/D13,"")</f>
        <v/>
      </c>
      <c r="D6" s="84">
        <f>I6+M6+Q6+U6+Y6</f>
        <v>0</v>
      </c>
      <c r="E6" s="85"/>
      <c r="F6" s="86"/>
      <c r="G6" s="87"/>
      <c r="H6" s="88"/>
      <c r="I6" s="89">
        <f>SUM(I7:I12)</f>
        <v>0</v>
      </c>
      <c r="J6" s="86"/>
      <c r="K6" s="87"/>
      <c r="L6" s="88"/>
      <c r="M6" s="89">
        <f>SUM(M7:M12)</f>
        <v>0</v>
      </c>
      <c r="N6" s="90"/>
      <c r="O6" s="87"/>
      <c r="P6" s="88"/>
      <c r="Q6" s="89">
        <f>SUM(Q7:Q12)</f>
        <v>0</v>
      </c>
      <c r="R6" s="90"/>
      <c r="S6" s="87"/>
      <c r="T6" s="88"/>
      <c r="U6" s="89">
        <f>SUM(U7:U12)</f>
        <v>0</v>
      </c>
      <c r="V6" s="90"/>
      <c r="W6" s="87"/>
      <c r="X6" s="88"/>
      <c r="Y6" s="89">
        <f>SUM(Y7:Y12)</f>
        <v>0</v>
      </c>
    </row>
    <row r="7" spans="1:25" s="91" customFormat="1" ht="20.100000000000001" customHeight="1" x14ac:dyDescent="0.2">
      <c r="A7" s="174" t="s">
        <v>71</v>
      </c>
      <c r="B7" s="182" t="s">
        <v>102</v>
      </c>
      <c r="C7" s="178"/>
      <c r="D7" s="93">
        <f>I7+M7+U7+Q7+Y7</f>
        <v>0</v>
      </c>
      <c r="E7" s="94"/>
      <c r="F7" s="248"/>
      <c r="G7" s="249"/>
      <c r="H7" s="250"/>
      <c r="I7" s="95">
        <f>ROUND((F7*(G7*(H7/100)+G7)),0)</f>
        <v>0</v>
      </c>
      <c r="J7" s="248"/>
      <c r="K7" s="249"/>
      <c r="L7" s="250"/>
      <c r="M7" s="95">
        <f>ROUND((J7*(K7*(L7/100)+K7)),0)</f>
        <v>0</v>
      </c>
      <c r="N7" s="254"/>
      <c r="O7" s="249"/>
      <c r="P7" s="250"/>
      <c r="Q7" s="95">
        <f>ROUND((N7*(O7*(P7/100)+O7)),0)</f>
        <v>0</v>
      </c>
      <c r="R7" s="254"/>
      <c r="S7" s="249"/>
      <c r="T7" s="250"/>
      <c r="U7" s="95">
        <f>ROUND((R7*(S7*(T7/100)+S7)),0)</f>
        <v>0</v>
      </c>
      <c r="V7" s="254"/>
      <c r="W7" s="249"/>
      <c r="X7" s="250"/>
      <c r="Y7" s="95">
        <f>ROUND((V7*(W7*(X7/100)+W7)),0)</f>
        <v>0</v>
      </c>
    </row>
    <row r="8" spans="1:25" s="91" customFormat="1" ht="20.100000000000001" customHeight="1" x14ac:dyDescent="0.2">
      <c r="A8" s="175" t="s">
        <v>73</v>
      </c>
      <c r="B8" s="183" t="s">
        <v>72</v>
      </c>
      <c r="C8" s="178"/>
      <c r="D8" s="93">
        <f t="shared" ref="D8:D9" si="0">I8+M8+U8+Q8+Y8</f>
        <v>0</v>
      </c>
      <c r="E8" s="94"/>
      <c r="F8" s="248"/>
      <c r="G8" s="249"/>
      <c r="H8" s="250"/>
      <c r="I8" s="95">
        <f t="shared" ref="I8:I9" si="1">ROUND((F8*(G8*(H8/100)+G8)),0)</f>
        <v>0</v>
      </c>
      <c r="J8" s="248"/>
      <c r="K8" s="249"/>
      <c r="L8" s="250"/>
      <c r="M8" s="95">
        <f t="shared" ref="M8:M9" si="2">ROUND((J8*(K8*(L8/100)+K8)),0)</f>
        <v>0</v>
      </c>
      <c r="N8" s="254"/>
      <c r="O8" s="249"/>
      <c r="P8" s="250"/>
      <c r="Q8" s="95">
        <f t="shared" ref="Q8:Q9" si="3">ROUND((N8*(O8*(P8/100)+O8)),0)</f>
        <v>0</v>
      </c>
      <c r="R8" s="254"/>
      <c r="S8" s="249"/>
      <c r="T8" s="250"/>
      <c r="U8" s="95">
        <f t="shared" ref="U8:U9" si="4">ROUND((R8*(S8*(T8/100)+S8)),0)</f>
        <v>0</v>
      </c>
      <c r="V8" s="254"/>
      <c r="W8" s="249"/>
      <c r="X8" s="250"/>
      <c r="Y8" s="95">
        <f t="shared" ref="Y8:Y9" si="5">ROUND((V8*(W8*(X8/100)+W8)),0)</f>
        <v>0</v>
      </c>
    </row>
    <row r="9" spans="1:25" s="91" customFormat="1" ht="20.100000000000001" customHeight="1" x14ac:dyDescent="0.2">
      <c r="A9" s="175" t="s">
        <v>74</v>
      </c>
      <c r="B9" s="183" t="s">
        <v>105</v>
      </c>
      <c r="C9" s="178"/>
      <c r="D9" s="93">
        <f t="shared" si="0"/>
        <v>0</v>
      </c>
      <c r="E9" s="94"/>
      <c r="F9" s="248"/>
      <c r="G9" s="249"/>
      <c r="H9" s="250"/>
      <c r="I9" s="95">
        <f t="shared" si="1"/>
        <v>0</v>
      </c>
      <c r="J9" s="248"/>
      <c r="K9" s="249"/>
      <c r="L9" s="250"/>
      <c r="M9" s="95">
        <f t="shared" si="2"/>
        <v>0</v>
      </c>
      <c r="N9" s="254"/>
      <c r="O9" s="249"/>
      <c r="P9" s="250"/>
      <c r="Q9" s="95">
        <f t="shared" si="3"/>
        <v>0</v>
      </c>
      <c r="R9" s="254"/>
      <c r="S9" s="249"/>
      <c r="T9" s="250"/>
      <c r="U9" s="95">
        <f t="shared" si="4"/>
        <v>0</v>
      </c>
      <c r="V9" s="254"/>
      <c r="W9" s="249"/>
      <c r="X9" s="250"/>
      <c r="Y9" s="95">
        <f t="shared" si="5"/>
        <v>0</v>
      </c>
    </row>
    <row r="10" spans="1:25" s="91" customFormat="1" ht="20.100000000000001" customHeight="1" x14ac:dyDescent="0.2">
      <c r="A10" s="175" t="s">
        <v>103</v>
      </c>
      <c r="B10" s="183" t="s">
        <v>72</v>
      </c>
      <c r="C10" s="179"/>
      <c r="D10" s="93">
        <f>I10+M10+U10+Q10+Y10</f>
        <v>0</v>
      </c>
      <c r="E10" s="94"/>
      <c r="F10" s="248"/>
      <c r="G10" s="249"/>
      <c r="H10" s="250"/>
      <c r="I10" s="95">
        <f>ROUND((F10*(G10*(H10/100)+G10)),0)</f>
        <v>0</v>
      </c>
      <c r="J10" s="248"/>
      <c r="K10" s="249"/>
      <c r="L10" s="250"/>
      <c r="M10" s="95">
        <f>ROUND((J10*(K10*(L10/100)+K10)),0)</f>
        <v>0</v>
      </c>
      <c r="N10" s="254"/>
      <c r="O10" s="249"/>
      <c r="P10" s="250"/>
      <c r="Q10" s="95">
        <f>ROUND((N10*(O10*(P10/100)+O10)),0)</f>
        <v>0</v>
      </c>
      <c r="R10" s="254"/>
      <c r="S10" s="249"/>
      <c r="T10" s="250"/>
      <c r="U10" s="95">
        <f>ROUND((R10*(S10*(T10/100)+S10)),0)</f>
        <v>0</v>
      </c>
      <c r="V10" s="254"/>
      <c r="W10" s="249"/>
      <c r="X10" s="250"/>
      <c r="Y10" s="95">
        <f>ROUND((V10*(W10*(X10/100)+W10)),0)</f>
        <v>0</v>
      </c>
    </row>
    <row r="11" spans="1:25" s="91" customFormat="1" ht="20.100000000000001" customHeight="1" x14ac:dyDescent="0.2">
      <c r="A11" s="175" t="s">
        <v>104</v>
      </c>
      <c r="B11" s="271" t="s">
        <v>75</v>
      </c>
      <c r="C11" s="180"/>
      <c r="D11" s="93">
        <f t="shared" ref="D11:D12" si="6">I11+M11+U11+Q11+Y11</f>
        <v>0</v>
      </c>
      <c r="E11" s="97"/>
      <c r="F11" s="248"/>
      <c r="G11" s="249"/>
      <c r="H11" s="250"/>
      <c r="I11" s="95">
        <f>ROUND((F11*(G11*(H11/100)+G11)),0)</f>
        <v>0</v>
      </c>
      <c r="J11" s="248"/>
      <c r="K11" s="249"/>
      <c r="L11" s="250"/>
      <c r="M11" s="95">
        <f>ROUND((J11*(K11*(L11/100)+K11)),0)</f>
        <v>0</v>
      </c>
      <c r="N11" s="254"/>
      <c r="O11" s="249"/>
      <c r="P11" s="250"/>
      <c r="Q11" s="95">
        <f>ROUND((N11*(O11*(P11/100)+O11)),0)</f>
        <v>0</v>
      </c>
      <c r="R11" s="254"/>
      <c r="S11" s="249"/>
      <c r="T11" s="250"/>
      <c r="U11" s="95">
        <f>ROUND((R11*(S11*(T11/100)+S11)),0)</f>
        <v>0</v>
      </c>
      <c r="V11" s="254"/>
      <c r="W11" s="249"/>
      <c r="X11" s="250"/>
      <c r="Y11" s="95">
        <f>ROUND((V11*(W11*(X11/100)+W11)),0)</f>
        <v>0</v>
      </c>
    </row>
    <row r="12" spans="1:25" s="91" customFormat="1" ht="20.100000000000001" customHeight="1" thickBot="1" x14ac:dyDescent="0.25">
      <c r="A12" s="176" t="s">
        <v>76</v>
      </c>
      <c r="B12" s="272" t="s">
        <v>76</v>
      </c>
      <c r="C12" s="181"/>
      <c r="D12" s="93">
        <f t="shared" si="6"/>
        <v>0</v>
      </c>
      <c r="E12" s="164"/>
      <c r="F12" s="251"/>
      <c r="G12" s="252"/>
      <c r="H12" s="253"/>
      <c r="I12" s="95">
        <f>ROUND((F12*(G12*(H12/100)+G12)),0)</f>
        <v>0</v>
      </c>
      <c r="J12" s="251"/>
      <c r="K12" s="252"/>
      <c r="L12" s="253"/>
      <c r="M12" s="95">
        <f>ROUND((J12*(K12*(L12/100)+K12)),0)</f>
        <v>0</v>
      </c>
      <c r="N12" s="255"/>
      <c r="O12" s="252"/>
      <c r="P12" s="253"/>
      <c r="Q12" s="95">
        <f>ROUND((N12*(O12*(P12/100)+O12)),0)</f>
        <v>0</v>
      </c>
      <c r="R12" s="255"/>
      <c r="S12" s="252"/>
      <c r="T12" s="253"/>
      <c r="U12" s="95">
        <f>ROUND((R12*(S12*(T12/100)+S12)),0)</f>
        <v>0</v>
      </c>
      <c r="V12" s="255"/>
      <c r="W12" s="252"/>
      <c r="X12" s="253"/>
      <c r="Y12" s="95">
        <f>ROUND((V12*(W12*(X12/100)+W12)),0)</f>
        <v>0</v>
      </c>
    </row>
    <row r="13" spans="1:25" s="91" customFormat="1" ht="20.100000000000001" customHeight="1" thickBot="1" x14ac:dyDescent="0.25">
      <c r="A13" s="189" t="s">
        <v>77</v>
      </c>
      <c r="B13" s="177" t="s">
        <v>78</v>
      </c>
      <c r="C13" s="98"/>
      <c r="D13" s="196">
        <f>I13+M13+Q13+U13+Y13</f>
        <v>0</v>
      </c>
      <c r="E13" s="200"/>
      <c r="F13" s="201"/>
      <c r="G13" s="185"/>
      <c r="H13" s="186"/>
      <c r="I13" s="202">
        <f>SUM(I14:I18)</f>
        <v>0</v>
      </c>
      <c r="J13" s="201"/>
      <c r="K13" s="185"/>
      <c r="L13" s="186"/>
      <c r="M13" s="202">
        <f>SUM(M14:M18)</f>
        <v>0</v>
      </c>
      <c r="N13" s="184"/>
      <c r="O13" s="185"/>
      <c r="P13" s="186"/>
      <c r="Q13" s="202">
        <f>SUM(Q14:Q18)</f>
        <v>0</v>
      </c>
      <c r="R13" s="184"/>
      <c r="S13" s="185"/>
      <c r="T13" s="186"/>
      <c r="U13" s="202">
        <f>SUM(U14:U18)</f>
        <v>0</v>
      </c>
      <c r="V13" s="184"/>
      <c r="W13" s="185"/>
      <c r="X13" s="186"/>
      <c r="Y13" s="202">
        <f>SUM(Y14:Y18)</f>
        <v>0</v>
      </c>
    </row>
    <row r="14" spans="1:25" s="170" customFormat="1" ht="20.100000000000001" customHeight="1" x14ac:dyDescent="0.2">
      <c r="A14" s="169" t="s">
        <v>79</v>
      </c>
      <c r="B14" s="266" t="s">
        <v>107</v>
      </c>
      <c r="C14" s="193"/>
      <c r="D14" s="197">
        <f>I14+M14+Q14+U14+Y14</f>
        <v>0</v>
      </c>
      <c r="E14" s="213"/>
      <c r="F14" s="256"/>
      <c r="G14" s="257"/>
      <c r="H14" s="257"/>
      <c r="I14" s="203">
        <f>ROUND((F14*(G14*(H14/100)+G14)),0)</f>
        <v>0</v>
      </c>
      <c r="J14" s="260"/>
      <c r="K14" s="257"/>
      <c r="L14" s="257"/>
      <c r="M14" s="204">
        <f>ROUND((J14*(K14*(L14/100)+K14)),0)</f>
        <v>0</v>
      </c>
      <c r="N14" s="256"/>
      <c r="O14" s="257"/>
      <c r="P14" s="257"/>
      <c r="Q14" s="204">
        <f>ROUND((N14*(O14*(P14/100)+O14)),0)</f>
        <v>0</v>
      </c>
      <c r="R14" s="256"/>
      <c r="S14" s="257"/>
      <c r="T14" s="257"/>
      <c r="U14" s="204">
        <f>ROUND((R14*(S14*(T14/100)+S14)),0)</f>
        <v>0</v>
      </c>
      <c r="V14" s="256"/>
      <c r="W14" s="257"/>
      <c r="X14" s="257"/>
      <c r="Y14" s="203">
        <f>ROUND((V14*(W14*(X14/100)+W14)),0)</f>
        <v>0</v>
      </c>
    </row>
    <row r="15" spans="1:25" s="187" customFormat="1" ht="20.100000000000001" customHeight="1" x14ac:dyDescent="0.2">
      <c r="A15" s="190" t="s">
        <v>106</v>
      </c>
      <c r="B15" s="267" t="s">
        <v>107</v>
      </c>
      <c r="C15" s="194"/>
      <c r="D15" s="198">
        <f t="shared" ref="D15:D18" si="7">I15+M15+Q15+U15+Y15</f>
        <v>0</v>
      </c>
      <c r="E15" s="214"/>
      <c r="F15" s="248"/>
      <c r="G15" s="249"/>
      <c r="H15" s="249"/>
      <c r="I15" s="106">
        <f t="shared" ref="I15:I17" si="8">ROUND((F15*(G15*(H15/100)+G15)),0)</f>
        <v>0</v>
      </c>
      <c r="J15" s="254"/>
      <c r="K15" s="249"/>
      <c r="L15" s="249"/>
      <c r="M15" s="205">
        <f t="shared" ref="M15:M18" si="9">ROUND((J15*(K15*(L15/100)+K15)),0)</f>
        <v>0</v>
      </c>
      <c r="N15" s="248"/>
      <c r="O15" s="249"/>
      <c r="P15" s="249"/>
      <c r="Q15" s="205">
        <f t="shared" ref="Q15:Q18" si="10">ROUND((N15*(O15*(P15/100)+O15)),0)</f>
        <v>0</v>
      </c>
      <c r="R15" s="248"/>
      <c r="S15" s="249"/>
      <c r="T15" s="249"/>
      <c r="U15" s="205">
        <f t="shared" ref="U15:U17" si="11">ROUND((R15*(S15*(T15/100)+S15)),0)</f>
        <v>0</v>
      </c>
      <c r="V15" s="248"/>
      <c r="W15" s="249"/>
      <c r="X15" s="249"/>
      <c r="Y15" s="106">
        <f t="shared" ref="Y15:Y17" si="12">ROUND((V15*(W15*(X15/100)+W15)),0)</f>
        <v>0</v>
      </c>
    </row>
    <row r="16" spans="1:25" s="187" customFormat="1" ht="20.100000000000001" customHeight="1" x14ac:dyDescent="0.2">
      <c r="A16" s="191" t="s">
        <v>108</v>
      </c>
      <c r="B16" s="267" t="s">
        <v>107</v>
      </c>
      <c r="C16" s="194"/>
      <c r="D16" s="198">
        <f t="shared" si="7"/>
        <v>0</v>
      </c>
      <c r="E16" s="214"/>
      <c r="F16" s="248"/>
      <c r="G16" s="249"/>
      <c r="H16" s="249"/>
      <c r="I16" s="106">
        <f t="shared" si="8"/>
        <v>0</v>
      </c>
      <c r="J16" s="254"/>
      <c r="K16" s="249"/>
      <c r="L16" s="249"/>
      <c r="M16" s="205">
        <f t="shared" si="9"/>
        <v>0</v>
      </c>
      <c r="N16" s="248"/>
      <c r="O16" s="249"/>
      <c r="P16" s="249"/>
      <c r="Q16" s="205">
        <f t="shared" si="10"/>
        <v>0</v>
      </c>
      <c r="R16" s="248"/>
      <c r="S16" s="249"/>
      <c r="T16" s="249"/>
      <c r="U16" s="205">
        <f t="shared" si="11"/>
        <v>0</v>
      </c>
      <c r="V16" s="248"/>
      <c r="W16" s="249"/>
      <c r="X16" s="249"/>
      <c r="Y16" s="106">
        <f t="shared" si="12"/>
        <v>0</v>
      </c>
    </row>
    <row r="17" spans="1:25" s="187" customFormat="1" ht="20.100000000000001" customHeight="1" x14ac:dyDescent="0.2">
      <c r="A17" s="190" t="s">
        <v>109</v>
      </c>
      <c r="B17" s="267" t="s">
        <v>107</v>
      </c>
      <c r="C17" s="194"/>
      <c r="D17" s="198">
        <f t="shared" si="7"/>
        <v>0</v>
      </c>
      <c r="E17" s="214"/>
      <c r="F17" s="248"/>
      <c r="G17" s="249"/>
      <c r="H17" s="249"/>
      <c r="I17" s="106">
        <f t="shared" si="8"/>
        <v>0</v>
      </c>
      <c r="J17" s="254"/>
      <c r="K17" s="249"/>
      <c r="L17" s="249"/>
      <c r="M17" s="205">
        <f t="shared" si="9"/>
        <v>0</v>
      </c>
      <c r="N17" s="248"/>
      <c r="O17" s="249"/>
      <c r="P17" s="249"/>
      <c r="Q17" s="205">
        <f t="shared" si="10"/>
        <v>0</v>
      </c>
      <c r="R17" s="248"/>
      <c r="S17" s="249"/>
      <c r="T17" s="249"/>
      <c r="U17" s="205">
        <f t="shared" si="11"/>
        <v>0</v>
      </c>
      <c r="V17" s="248"/>
      <c r="W17" s="249"/>
      <c r="X17" s="249"/>
      <c r="Y17" s="106">
        <f t="shared" si="12"/>
        <v>0</v>
      </c>
    </row>
    <row r="18" spans="1:25" s="171" customFormat="1" ht="20.100000000000001" customHeight="1" thickBot="1" x14ac:dyDescent="0.25">
      <c r="A18" s="188" t="s">
        <v>110</v>
      </c>
      <c r="B18" s="268" t="s">
        <v>76</v>
      </c>
      <c r="C18" s="195"/>
      <c r="D18" s="199">
        <f t="shared" si="7"/>
        <v>0</v>
      </c>
      <c r="E18" s="215"/>
      <c r="F18" s="258"/>
      <c r="G18" s="259"/>
      <c r="H18" s="259"/>
      <c r="I18" s="100">
        <f>ROUND((F18*(G18*(H18/100)+G18)),0)</f>
        <v>0</v>
      </c>
      <c r="J18" s="261"/>
      <c r="K18" s="259"/>
      <c r="L18" s="259"/>
      <c r="M18" s="206">
        <f t="shared" si="9"/>
        <v>0</v>
      </c>
      <c r="N18" s="258"/>
      <c r="O18" s="259"/>
      <c r="P18" s="259"/>
      <c r="Q18" s="206">
        <f t="shared" si="10"/>
        <v>0</v>
      </c>
      <c r="R18" s="258"/>
      <c r="S18" s="259"/>
      <c r="T18" s="259"/>
      <c r="U18" s="206">
        <f>ROUND((R18*(S18*(T18/100)+S18)),0)</f>
        <v>0</v>
      </c>
      <c r="V18" s="258"/>
      <c r="W18" s="259"/>
      <c r="X18" s="259"/>
      <c r="Y18" s="100">
        <f>ROUND((V18*(W18*(X18/100)+W18)),0)</f>
        <v>0</v>
      </c>
    </row>
    <row r="19" spans="1:25" s="91" customFormat="1" ht="23.25" customHeight="1" thickBot="1" x14ac:dyDescent="0.25">
      <c r="A19" s="166" t="s">
        <v>80</v>
      </c>
      <c r="B19" s="83" t="s">
        <v>136</v>
      </c>
      <c r="C19" s="192" t="str">
        <f>IFERROR(D19/C13,"")</f>
        <v/>
      </c>
      <c r="D19" s="84">
        <f>I19+M19+Q19+U19+Y19</f>
        <v>0</v>
      </c>
      <c r="E19" s="167"/>
      <c r="F19" s="101"/>
      <c r="G19" s="102"/>
      <c r="H19" s="165"/>
      <c r="I19" s="103">
        <f>SUM(I20:I22)</f>
        <v>0</v>
      </c>
      <c r="J19" s="168"/>
      <c r="K19" s="102"/>
      <c r="L19" s="165"/>
      <c r="M19" s="207">
        <f>SUM(M20:M22)</f>
        <v>0</v>
      </c>
      <c r="N19" s="101"/>
      <c r="O19" s="102"/>
      <c r="P19" s="165"/>
      <c r="Q19" s="103">
        <f>SUM(Q20:Q22)</f>
        <v>0</v>
      </c>
      <c r="R19" s="101"/>
      <c r="S19" s="102"/>
      <c r="T19" s="165"/>
      <c r="U19" s="207">
        <f>SUM(U20:U22)</f>
        <v>0</v>
      </c>
      <c r="V19" s="101"/>
      <c r="W19" s="102"/>
      <c r="X19" s="102"/>
      <c r="Y19" s="103">
        <f>SUM(Y20:Y22)</f>
        <v>0</v>
      </c>
    </row>
    <row r="20" spans="1:25" s="91" customFormat="1" ht="20.100000000000001" customHeight="1" x14ac:dyDescent="0.2">
      <c r="A20" s="92" t="s">
        <v>81</v>
      </c>
      <c r="B20" s="269" t="s">
        <v>107</v>
      </c>
      <c r="C20" s="119"/>
      <c r="D20" s="93">
        <f>I20+M20+U20+Q20+Y20</f>
        <v>0</v>
      </c>
      <c r="E20" s="104"/>
      <c r="F20" s="248"/>
      <c r="G20" s="249"/>
      <c r="H20" s="250"/>
      <c r="I20" s="95">
        <f>ROUND((F20*(G20*(H20/100)+G20)),0)</f>
        <v>0</v>
      </c>
      <c r="J20" s="248"/>
      <c r="K20" s="249"/>
      <c r="L20" s="250"/>
      <c r="M20" s="95">
        <f>ROUND((J20*(K20*(L20/100)+K20)),0)</f>
        <v>0</v>
      </c>
      <c r="N20" s="248"/>
      <c r="O20" s="249"/>
      <c r="P20" s="250"/>
      <c r="Q20" s="95">
        <f>ROUND((N20*(O20*(P20/100)+O20)),0)</f>
        <v>0</v>
      </c>
      <c r="R20" s="248"/>
      <c r="S20" s="249"/>
      <c r="T20" s="250"/>
      <c r="U20" s="99">
        <f>ROUND((R20*(S20*(T20/100)+S20)),0)</f>
        <v>0</v>
      </c>
      <c r="V20" s="262"/>
      <c r="W20" s="263"/>
      <c r="X20" s="263"/>
      <c r="Y20" s="95">
        <f>ROUND((V20*(W20*(X20/100)+W20)),0)</f>
        <v>0</v>
      </c>
    </row>
    <row r="21" spans="1:25" s="91" customFormat="1" ht="20.100000000000001" customHeight="1" x14ac:dyDescent="0.2">
      <c r="A21" s="96" t="s">
        <v>111</v>
      </c>
      <c r="B21" s="267" t="s">
        <v>107</v>
      </c>
      <c r="C21" s="118"/>
      <c r="D21" s="93">
        <f>I21+M21+U21+Q21+Y21</f>
        <v>0</v>
      </c>
      <c r="E21" s="105"/>
      <c r="F21" s="248"/>
      <c r="G21" s="249"/>
      <c r="H21" s="250"/>
      <c r="I21" s="95">
        <f>ROUND((F21*(G21*(H21/100)+G21)),0)</f>
        <v>0</v>
      </c>
      <c r="J21" s="248"/>
      <c r="K21" s="249"/>
      <c r="L21" s="250"/>
      <c r="M21" s="95">
        <f>ROUND((J21*(K21*(L21/100)+K21)),0)</f>
        <v>0</v>
      </c>
      <c r="N21" s="248"/>
      <c r="O21" s="249"/>
      <c r="P21" s="250"/>
      <c r="Q21" s="95">
        <f>ROUND((N21*(O21*(P21/100)+O21)),0)</f>
        <v>0</v>
      </c>
      <c r="R21" s="248"/>
      <c r="S21" s="249"/>
      <c r="T21" s="250"/>
      <c r="U21" s="99">
        <f>ROUND((R21*(S21*(T21/100)+S21)),0)</f>
        <v>0</v>
      </c>
      <c r="V21" s="248"/>
      <c r="W21" s="249"/>
      <c r="X21" s="249"/>
      <c r="Y21" s="106">
        <f>ROUND((V21*(W21*(X21/100)+W21)),0)</f>
        <v>0</v>
      </c>
    </row>
    <row r="22" spans="1:25" s="91" customFormat="1" ht="20.100000000000001" customHeight="1" thickBot="1" x14ac:dyDescent="0.25">
      <c r="A22" s="96" t="s">
        <v>76</v>
      </c>
      <c r="B22" s="270" t="s">
        <v>76</v>
      </c>
      <c r="C22" s="107"/>
      <c r="D22" s="93">
        <f>I22+M22+U22+Q22+Y22</f>
        <v>0</v>
      </c>
      <c r="E22" s="108"/>
      <c r="F22" s="258"/>
      <c r="G22" s="259"/>
      <c r="H22" s="264"/>
      <c r="I22" s="95">
        <f>ROUND((F22*(G22*(H22/100)+G22)),0)</f>
        <v>0</v>
      </c>
      <c r="J22" s="258"/>
      <c r="K22" s="259"/>
      <c r="L22" s="264"/>
      <c r="M22" s="95">
        <f>ROUND((J22*(K22*(L22/100)+K22)),0)</f>
        <v>0</v>
      </c>
      <c r="N22" s="258"/>
      <c r="O22" s="259"/>
      <c r="P22" s="264"/>
      <c r="Q22" s="95">
        <f>ROUND((N22*(O22*(P22/100)+O22)),0)</f>
        <v>0</v>
      </c>
      <c r="R22" s="258"/>
      <c r="S22" s="259"/>
      <c r="T22" s="264"/>
      <c r="U22" s="99">
        <f>ROUND((R22*(S22*(T22/100)+S22)),0)</f>
        <v>0</v>
      </c>
      <c r="V22" s="258"/>
      <c r="W22" s="259"/>
      <c r="X22" s="259"/>
      <c r="Y22" s="100">
        <f>ROUND((V22*(W22*(X22/100)+W22)),0)</f>
        <v>0</v>
      </c>
    </row>
    <row r="23" spans="1:25" s="91" customFormat="1" ht="20.100000000000001" customHeight="1" thickBot="1" x14ac:dyDescent="0.25">
      <c r="A23" s="128"/>
      <c r="B23" s="129"/>
      <c r="C23" s="129"/>
      <c r="D23" s="130"/>
      <c r="E23" s="131"/>
      <c r="F23" s="132"/>
      <c r="G23" s="133"/>
      <c r="H23" s="133"/>
      <c r="I23" s="133"/>
      <c r="J23" s="134"/>
      <c r="K23" s="135"/>
      <c r="L23" s="135"/>
      <c r="M23" s="133"/>
      <c r="N23" s="136"/>
      <c r="O23" s="137"/>
      <c r="P23" s="137"/>
      <c r="Q23" s="137"/>
      <c r="R23" s="138"/>
      <c r="S23" s="138"/>
      <c r="T23" s="138"/>
      <c r="U23" s="138"/>
      <c r="V23" s="138"/>
      <c r="W23" s="138"/>
      <c r="X23" s="138"/>
      <c r="Y23" s="138"/>
    </row>
    <row r="24" spans="1:25" s="109" customFormat="1" ht="20.100000000000001" customHeight="1" x14ac:dyDescent="0.15">
      <c r="A24" s="128"/>
      <c r="B24" s="412" t="s">
        <v>82</v>
      </c>
      <c r="C24" s="413"/>
      <c r="D24" s="208">
        <f>D6+D13+D19</f>
        <v>0</v>
      </c>
      <c r="E24" s="139" t="s">
        <v>83</v>
      </c>
      <c r="F24" s="140"/>
      <c r="G24" s="140"/>
      <c r="H24" s="140"/>
      <c r="I24" s="141">
        <f>I6+I13+I19</f>
        <v>0</v>
      </c>
      <c r="J24" s="142"/>
      <c r="K24" s="143"/>
      <c r="L24" s="143"/>
      <c r="M24" s="141">
        <f>M6+M13+M19</f>
        <v>0</v>
      </c>
      <c r="N24" s="144"/>
      <c r="O24" s="144"/>
      <c r="P24" s="144"/>
      <c r="Q24" s="141">
        <f>Q6+Q13+Q19</f>
        <v>0</v>
      </c>
      <c r="R24" s="144"/>
      <c r="S24" s="144"/>
      <c r="T24" s="144"/>
      <c r="U24" s="141">
        <f>U6+U13+U19</f>
        <v>0</v>
      </c>
      <c r="V24" s="144"/>
      <c r="W24" s="144"/>
      <c r="X24" s="144"/>
      <c r="Y24" s="141">
        <f>Y6+Y13+Y19</f>
        <v>0</v>
      </c>
    </row>
    <row r="25" spans="1:25" s="109" customFormat="1" ht="20.100000000000001" customHeight="1" x14ac:dyDescent="0.15">
      <c r="A25" s="128"/>
      <c r="B25" s="420" t="s">
        <v>99</v>
      </c>
      <c r="C25" s="421"/>
      <c r="D25" s="265"/>
      <c r="E25" s="161" t="str">
        <f>IFERROR(D25/D24,"")</f>
        <v/>
      </c>
      <c r="F25" s="145"/>
      <c r="G25" s="145"/>
      <c r="H25" s="145"/>
      <c r="I25" s="146"/>
      <c r="J25" s="147"/>
      <c r="K25" s="148"/>
      <c r="L25" s="148"/>
      <c r="M25" s="146"/>
      <c r="N25" s="149"/>
      <c r="O25" s="149"/>
      <c r="P25" s="149"/>
      <c r="Q25" s="146"/>
      <c r="R25" s="149"/>
      <c r="S25" s="149"/>
      <c r="T25" s="149"/>
      <c r="U25" s="146"/>
      <c r="V25" s="149"/>
      <c r="W25" s="149"/>
      <c r="X25" s="149"/>
      <c r="Y25" s="146"/>
    </row>
    <row r="26" spans="1:25" s="109" customFormat="1" ht="20.100000000000001" customHeight="1" x14ac:dyDescent="0.15">
      <c r="A26" s="128"/>
      <c r="B26" s="420" t="s">
        <v>98</v>
      </c>
      <c r="C26" s="421"/>
      <c r="D26" s="265"/>
      <c r="E26" s="161" t="str">
        <f>IFERROR(D26/D24,"")</f>
        <v/>
      </c>
      <c r="F26" s="145"/>
      <c r="G26" s="145"/>
      <c r="H26" s="145"/>
      <c r="I26" s="146"/>
      <c r="J26" s="147"/>
      <c r="K26" s="148"/>
      <c r="L26" s="148"/>
      <c r="M26" s="146"/>
      <c r="N26" s="149"/>
      <c r="O26" s="149"/>
      <c r="P26" s="149"/>
      <c r="Q26" s="146"/>
      <c r="R26" s="149"/>
      <c r="S26" s="149"/>
      <c r="T26" s="149"/>
      <c r="U26" s="146"/>
      <c r="V26" s="149"/>
      <c r="W26" s="149"/>
      <c r="X26" s="149"/>
      <c r="Y26" s="146"/>
    </row>
    <row r="27" spans="1:25" s="109" customFormat="1" ht="20.100000000000001" customHeight="1" x14ac:dyDescent="0.15">
      <c r="A27" s="128"/>
      <c r="B27" s="414" t="s">
        <v>84</v>
      </c>
      <c r="C27" s="415"/>
      <c r="D27" s="209">
        <f>D24*E27</f>
        <v>0</v>
      </c>
      <c r="E27" s="172">
        <f>IF('II. Projekt - Cíl 2d'!C4="ANO",90%,IF('II. Projekt - Cíl 2d'!C4="NE",80%,0%))</f>
        <v>0</v>
      </c>
      <c r="F27" s="145"/>
      <c r="G27" s="145"/>
      <c r="H27" s="145"/>
      <c r="I27" s="150">
        <f>IFERROR(I24*E27,"")</f>
        <v>0</v>
      </c>
      <c r="J27" s="147"/>
      <c r="K27" s="148"/>
      <c r="L27" s="148"/>
      <c r="M27" s="150">
        <f>IFERROR(M24*E27,"")</f>
        <v>0</v>
      </c>
      <c r="N27" s="149"/>
      <c r="O27" s="149"/>
      <c r="P27" s="149"/>
      <c r="Q27" s="150">
        <f>IFERROR(Q24*E27,"")</f>
        <v>0</v>
      </c>
      <c r="R27" s="149"/>
      <c r="S27" s="149"/>
      <c r="T27" s="149"/>
      <c r="U27" s="150">
        <f>IFERROR(U24*E27,"")</f>
        <v>0</v>
      </c>
      <c r="V27" s="149"/>
      <c r="W27" s="149"/>
      <c r="X27" s="149"/>
      <c r="Y27" s="150">
        <f>IFERROR(Y24*I27,"")</f>
        <v>0</v>
      </c>
    </row>
    <row r="28" spans="1:25" s="109" customFormat="1" ht="20.100000000000001" customHeight="1" thickBot="1" x14ac:dyDescent="0.2">
      <c r="A28" s="128"/>
      <c r="B28" s="416" t="s">
        <v>85</v>
      </c>
      <c r="C28" s="417"/>
      <c r="D28" s="210">
        <f>D24-D27</f>
        <v>0</v>
      </c>
      <c r="E28" s="211">
        <f>100%-E27</f>
        <v>1</v>
      </c>
      <c r="F28" s="151"/>
      <c r="G28" s="151"/>
      <c r="H28" s="151"/>
      <c r="I28" s="152">
        <f>IFERROR(I24*E28,"")</f>
        <v>0</v>
      </c>
      <c r="J28" s="153"/>
      <c r="K28" s="154"/>
      <c r="L28" s="154"/>
      <c r="M28" s="152">
        <f>IFERROR(M24*E28,"")</f>
        <v>0</v>
      </c>
      <c r="N28" s="155"/>
      <c r="O28" s="155"/>
      <c r="P28" s="155"/>
      <c r="Q28" s="152">
        <f>IFERROR(Q24*E28,"")</f>
        <v>0</v>
      </c>
      <c r="R28" s="155"/>
      <c r="S28" s="155"/>
      <c r="T28" s="155"/>
      <c r="U28" s="152">
        <f>IFERROR(U24*E28,"")</f>
        <v>0</v>
      </c>
      <c r="V28" s="155"/>
      <c r="W28" s="155"/>
      <c r="X28" s="155"/>
      <c r="Y28" s="150">
        <f>IFERROR(Y24*I28,"")</f>
        <v>0</v>
      </c>
    </row>
    <row r="29" spans="1:25" s="109" customFormat="1" ht="20.100000000000001" customHeight="1" x14ac:dyDescent="0.25">
      <c r="A29" s="59"/>
      <c r="B29" s="27"/>
      <c r="C29" s="27"/>
      <c r="D29" s="27"/>
      <c r="E29" s="27"/>
      <c r="F29" s="156"/>
      <c r="G29" s="157"/>
      <c r="H29" s="157"/>
      <c r="I29" s="158"/>
      <c r="J29" s="159"/>
      <c r="K29" s="156"/>
      <c r="L29" s="156"/>
      <c r="M29" s="158"/>
      <c r="N29" s="160"/>
      <c r="O29" s="160"/>
      <c r="P29" s="160"/>
      <c r="Q29" s="160"/>
      <c r="R29" s="160"/>
      <c r="S29" s="160"/>
      <c r="T29" s="59"/>
      <c r="U29" s="59"/>
      <c r="V29" s="160"/>
      <c r="W29" s="160"/>
      <c r="X29" s="59"/>
      <c r="Y29" s="59"/>
    </row>
    <row r="30" spans="1:25" s="18" customFormat="1" ht="20.100000000000001" customHeight="1" x14ac:dyDescent="0.2">
      <c r="B30"/>
      <c r="C30"/>
      <c r="D30"/>
      <c r="E30"/>
      <c r="F30" s="110"/>
      <c r="G30" s="111"/>
      <c r="H30" s="111"/>
      <c r="I30" s="112"/>
      <c r="J30" s="113"/>
      <c r="K30" s="110"/>
      <c r="L30" s="110"/>
      <c r="M30" s="112"/>
      <c r="N30" s="114"/>
      <c r="O30" s="114"/>
      <c r="P30" s="114"/>
      <c r="Q30" s="114"/>
      <c r="R30" s="114"/>
      <c r="S30" s="114"/>
      <c r="V30" s="114"/>
      <c r="W30" s="114"/>
    </row>
    <row r="31" spans="1:25" ht="12.75" x14ac:dyDescent="0.2">
      <c r="B31" s="120" t="s">
        <v>93</v>
      </c>
      <c r="C31" s="120"/>
      <c r="D31" s="121"/>
      <c r="E31" s="121"/>
      <c r="F31" s="121"/>
      <c r="G31" s="121"/>
      <c r="H31" s="121"/>
      <c r="I31" s="121"/>
      <c r="J31" s="121"/>
      <c r="K31" s="121"/>
      <c r="L31" s="121"/>
    </row>
    <row r="32" spans="1:25" ht="4.5" customHeight="1" x14ac:dyDescent="0.2"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</row>
    <row r="33" spans="2:12" ht="12.75" x14ac:dyDescent="0.2">
      <c r="B33" s="122" t="s">
        <v>20</v>
      </c>
      <c r="C33" s="122"/>
      <c r="D33" s="121"/>
      <c r="E33" s="121"/>
      <c r="F33" s="121"/>
      <c r="G33" s="121"/>
      <c r="H33" s="121"/>
      <c r="I33" s="121"/>
      <c r="J33" s="121"/>
      <c r="K33" s="121"/>
      <c r="L33" s="121"/>
    </row>
    <row r="34" spans="2:12" ht="13.5" customHeight="1" x14ac:dyDescent="0.2">
      <c r="B34" s="418" t="s">
        <v>92</v>
      </c>
      <c r="C34" s="418"/>
      <c r="D34" s="418"/>
      <c r="E34" s="418"/>
      <c r="F34" s="418"/>
      <c r="G34" s="418"/>
      <c r="H34" s="418"/>
      <c r="I34" s="418"/>
      <c r="J34" s="418"/>
      <c r="K34" s="418"/>
      <c r="L34" s="418"/>
    </row>
    <row r="35" spans="2:12" ht="12.75" customHeight="1" x14ac:dyDescent="0.2">
      <c r="B35" s="419" t="s">
        <v>86</v>
      </c>
      <c r="C35" s="419"/>
      <c r="D35" s="419"/>
      <c r="E35" s="419"/>
      <c r="F35" s="419"/>
      <c r="G35" s="419"/>
      <c r="H35" s="419"/>
      <c r="I35" s="419"/>
      <c r="J35" s="419"/>
      <c r="K35" s="419"/>
      <c r="L35" s="419"/>
    </row>
    <row r="36" spans="2:12" ht="12.75" x14ac:dyDescent="0.2">
      <c r="B36" s="409" t="s">
        <v>87</v>
      </c>
      <c r="C36" s="409"/>
      <c r="D36" s="409"/>
      <c r="E36" s="409"/>
      <c r="F36" s="409"/>
      <c r="G36" s="409"/>
      <c r="H36" s="409"/>
      <c r="I36" s="409"/>
      <c r="J36" s="409"/>
      <c r="K36" s="409"/>
      <c r="L36" s="409"/>
    </row>
    <row r="37" spans="2:12" ht="12.75" x14ac:dyDescent="0.2">
      <c r="B37" s="409" t="s">
        <v>88</v>
      </c>
      <c r="C37" s="409"/>
      <c r="D37" s="409"/>
      <c r="E37" s="409"/>
      <c r="F37" s="409"/>
      <c r="G37" s="409"/>
      <c r="H37" s="409"/>
      <c r="I37" s="409"/>
      <c r="J37" s="409"/>
      <c r="K37" s="409"/>
      <c r="L37" s="409"/>
    </row>
    <row r="38" spans="2:12" ht="12.75" x14ac:dyDescent="0.2">
      <c r="B38" s="410" t="s">
        <v>89</v>
      </c>
      <c r="C38" s="410"/>
      <c r="D38" s="410"/>
      <c r="E38" s="410"/>
      <c r="F38" s="410"/>
      <c r="G38" s="410"/>
      <c r="H38" s="410"/>
      <c r="I38" s="410"/>
      <c r="J38" s="410"/>
      <c r="K38" s="410"/>
      <c r="L38" s="410"/>
    </row>
    <row r="39" spans="2:12" ht="15.75" customHeight="1" x14ac:dyDescent="0.2">
      <c r="B39" s="411" t="s">
        <v>90</v>
      </c>
      <c r="C39" s="411"/>
      <c r="D39" s="411"/>
      <c r="E39" s="411"/>
      <c r="F39" s="411"/>
      <c r="G39" s="411"/>
      <c r="H39" s="411"/>
      <c r="I39" s="411"/>
      <c r="J39" s="411"/>
      <c r="K39" s="411"/>
      <c r="L39" s="411"/>
    </row>
    <row r="40" spans="2:12" ht="12.75" customHeight="1" x14ac:dyDescent="0.2">
      <c r="B40" s="123"/>
      <c r="C40" s="123"/>
      <c r="D40" s="124"/>
      <c r="E40" s="124"/>
      <c r="F40" s="124"/>
      <c r="G40" s="124"/>
      <c r="H40" s="124"/>
      <c r="I40" s="125"/>
      <c r="J40" s="124"/>
      <c r="K40" s="124"/>
      <c r="L40" s="124"/>
    </row>
    <row r="41" spans="2:12" ht="12.75" customHeight="1" x14ac:dyDescent="0.2">
      <c r="B41" s="123"/>
      <c r="C41" s="123"/>
      <c r="D41" s="124"/>
      <c r="E41" s="124"/>
      <c r="F41" s="124"/>
      <c r="G41" s="124"/>
      <c r="H41" s="124"/>
      <c r="I41" s="125"/>
      <c r="J41" s="124"/>
      <c r="K41" s="124"/>
      <c r="L41" s="124"/>
    </row>
    <row r="42" spans="2:12" ht="12.75" customHeight="1" x14ac:dyDescent="0.2"/>
    <row r="43" spans="2:12" ht="12.75" customHeight="1" x14ac:dyDescent="0.2"/>
    <row r="44" spans="2:12" ht="12.75" customHeight="1" x14ac:dyDescent="0.2"/>
    <row r="45" spans="2:12" ht="12.75" customHeight="1" x14ac:dyDescent="0.2"/>
    <row r="46" spans="2:12" ht="12.75" customHeight="1" x14ac:dyDescent="0.2"/>
    <row r="47" spans="2:12" ht="12.75" customHeight="1" x14ac:dyDescent="0.2"/>
    <row r="48" spans="2:12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</sheetData>
  <sheetProtection algorithmName="SHA-512" hashValue="XiZfBFtvKDxMXzRBDdVtcX84sRp1iiJ71LzhmzDejRTYRfap5jlAwNCFnVcLU2qWM9iaDhifKVDSMfuq9MKq4w==" saltValue="ezx5tOWdnpKaZuiZPkPSRg==" spinCount="100000" sheet="1" objects="1" scenarios="1" selectLockedCells="1"/>
  <protectedRanges>
    <protectedRange sqref="B24:XFA28" name="Oblast11"/>
    <protectedRange sqref="A3" name="Oblast9"/>
    <protectedRange sqref="B13:C13 B14:B17 B19:C21" name="Oblast7"/>
    <protectedRange sqref="J7:L22" name="Oblast4"/>
    <protectedRange sqref="F7:H22" name="Oblast3"/>
    <protectedRange sqref="B22:C22 B6:C12 B18:C18 C14:C17" name="Oblast2"/>
    <protectedRange sqref="E27" name="Oblast10"/>
    <protectedRange sqref="R7:T22 V7:X22 N7:P22 XET7:XEV22 XEH7:XEJ22 XDV7:XDX22 XDJ7:XDL22 XCX7:XCZ22 XCL7:XCN22 XBZ7:XCB22 XBN7:XBP22 XBB7:XBD22 XAP7:XAR22 XAD7:XAF22 WZR7:WZT22 WZF7:WZH22 WYT7:WYV22 WYH7:WYJ22 WXV7:WXX22 WXJ7:WXL22 WWX7:WWZ22 WWL7:WWN22 WVZ7:WWB22 WVN7:WVP22 WVB7:WVD22 WUP7:WUR22 WUD7:WUF22 WTR7:WTT22 WTF7:WTH22 WST7:WSV22 WSH7:WSJ22 WRV7:WRX22 WRJ7:WRL22 WQX7:WQZ22 WQL7:WQN22 WPZ7:WQB22 WPN7:WPP22 WPB7:WPD22 WOP7:WOR22 WOD7:WOF22 WNR7:WNT22 WNF7:WNH22 WMT7:WMV22 WMH7:WMJ22 WLV7:WLX22 WLJ7:WLL22 WKX7:WKZ22 WKL7:WKN22 WJZ7:WKB22 WJN7:WJP22 WJB7:WJD22 WIP7:WIR22 WID7:WIF22 WHR7:WHT22 WHF7:WHH22 WGT7:WGV22 WGH7:WGJ22 WFV7:WFX22 WFJ7:WFL22 WEX7:WEZ22 WEL7:WEN22 WDZ7:WEB22 WDN7:WDP22 WDB7:WDD22 WCP7:WCR22 WCD7:WCF22 WBR7:WBT22 WBF7:WBH22 WAT7:WAV22 WAH7:WAJ22 VZV7:VZX22 VZJ7:VZL22 VYX7:VYZ22 VYL7:VYN22 VXZ7:VYB22 VXN7:VXP22 VXB7:VXD22 VWP7:VWR22 VWD7:VWF22 VVR7:VVT22 VVF7:VVH22 VUT7:VUV22 VUH7:VUJ22 VTV7:VTX22 VTJ7:VTL22 VSX7:VSZ22 VSL7:VSN22 VRZ7:VSB22 VRN7:VRP22 VRB7:VRD22 VQP7:VQR22 VQD7:VQF22 VPR7:VPT22 VPF7:VPH22 VOT7:VOV22 VOH7:VOJ22 VNV7:VNX22 VNJ7:VNL22 VMX7:VMZ22 VML7:VMN22 VLZ7:VMB22 VLN7:VLP22 VLB7:VLD22 VKP7:VKR22 VKD7:VKF22 VJR7:VJT22 VJF7:VJH22 VIT7:VIV22 VIH7:VIJ22 VHV7:VHX22 VHJ7:VHL22 VGX7:VGZ22 VGL7:VGN22 VFZ7:VGB22 VFN7:VFP22 VFB7:VFD22 VEP7:VER22 VED7:VEF22 VDR7:VDT22 VDF7:VDH22 VCT7:VCV22 VCH7:VCJ22 VBV7:VBX22 VBJ7:VBL22 VAX7:VAZ22 VAL7:VAN22 UZZ7:VAB22 UZN7:UZP22 UZB7:UZD22 UYP7:UYR22 UYD7:UYF22 UXR7:UXT22 UXF7:UXH22 UWT7:UWV22 UWH7:UWJ22 UVV7:UVX22 UVJ7:UVL22 UUX7:UUZ22 UUL7:UUN22 UTZ7:UUB22 UTN7:UTP22 UTB7:UTD22 USP7:USR22 USD7:USF22 URR7:URT22 URF7:URH22 UQT7:UQV22 UQH7:UQJ22 UPV7:UPX22 UPJ7:UPL22 UOX7:UOZ22 UOL7:UON22 UNZ7:UOB22 UNN7:UNP22 UNB7:UND22 UMP7:UMR22 UMD7:UMF22 ULR7:ULT22 ULF7:ULH22 UKT7:UKV22 UKH7:UKJ22 UJV7:UJX22 UJJ7:UJL22 UIX7:UIZ22 UIL7:UIN22 UHZ7:UIB22 UHN7:UHP22 UHB7:UHD22 UGP7:UGR22 UGD7:UGF22 UFR7:UFT22 UFF7:UFH22 UET7:UEV22 UEH7:UEJ22 UDV7:UDX22 UDJ7:UDL22 UCX7:UCZ22 UCL7:UCN22 UBZ7:UCB22 UBN7:UBP22 UBB7:UBD22 UAP7:UAR22 UAD7:UAF22 TZR7:TZT22 TZF7:TZH22 TYT7:TYV22 TYH7:TYJ22 TXV7:TXX22 TXJ7:TXL22 TWX7:TWZ22 TWL7:TWN22 TVZ7:TWB22 TVN7:TVP22 TVB7:TVD22 TUP7:TUR22 TUD7:TUF22 TTR7:TTT22 TTF7:TTH22 TST7:TSV22 TSH7:TSJ22 TRV7:TRX22 TRJ7:TRL22 TQX7:TQZ22 TQL7:TQN22 TPZ7:TQB22 TPN7:TPP22 TPB7:TPD22 TOP7:TOR22 TOD7:TOF22 TNR7:TNT22 TNF7:TNH22 TMT7:TMV22 TMH7:TMJ22 TLV7:TLX22 TLJ7:TLL22 TKX7:TKZ22 TKL7:TKN22 TJZ7:TKB22 TJN7:TJP22 TJB7:TJD22 TIP7:TIR22 TID7:TIF22 THR7:THT22 THF7:THH22 TGT7:TGV22 TGH7:TGJ22 TFV7:TFX22 TFJ7:TFL22 TEX7:TEZ22 TEL7:TEN22 TDZ7:TEB22 TDN7:TDP22 TDB7:TDD22 TCP7:TCR22 TCD7:TCF22 TBR7:TBT22 TBF7:TBH22 TAT7:TAV22 TAH7:TAJ22 SZV7:SZX22 SZJ7:SZL22 SYX7:SYZ22 SYL7:SYN22 SXZ7:SYB22 SXN7:SXP22 SXB7:SXD22 SWP7:SWR22 SWD7:SWF22 SVR7:SVT22 SVF7:SVH22 SUT7:SUV22 SUH7:SUJ22 STV7:STX22 STJ7:STL22 SSX7:SSZ22 SSL7:SSN22 SRZ7:SSB22 SRN7:SRP22 SRB7:SRD22 SQP7:SQR22 SQD7:SQF22 SPR7:SPT22 SPF7:SPH22 SOT7:SOV22 SOH7:SOJ22 SNV7:SNX22 SNJ7:SNL22 SMX7:SMZ22 SML7:SMN22 SLZ7:SMB22 SLN7:SLP22 SLB7:SLD22 SKP7:SKR22 SKD7:SKF22 SJR7:SJT22 SJF7:SJH22 SIT7:SIV22 SIH7:SIJ22 SHV7:SHX22 SHJ7:SHL22 SGX7:SGZ22 SGL7:SGN22 SFZ7:SGB22 SFN7:SFP22 SFB7:SFD22 SEP7:SER22 SED7:SEF22 SDR7:SDT22 SDF7:SDH22 SCT7:SCV22 SCH7:SCJ22 SBV7:SBX22 SBJ7:SBL22 SAX7:SAZ22 SAL7:SAN22 RZZ7:SAB22 RZN7:RZP22 RZB7:RZD22 RYP7:RYR22 RYD7:RYF22 RXR7:RXT22 RXF7:RXH22 RWT7:RWV22 RWH7:RWJ22 RVV7:RVX22 RVJ7:RVL22 RUX7:RUZ22 RUL7:RUN22 RTZ7:RUB22 RTN7:RTP22 RTB7:RTD22 RSP7:RSR22 RSD7:RSF22 RRR7:RRT22 RRF7:RRH22 RQT7:RQV22 RQH7:RQJ22 RPV7:RPX22 RPJ7:RPL22 ROX7:ROZ22 ROL7:RON22 RNZ7:ROB22 RNN7:RNP22 RNB7:RND22 RMP7:RMR22 RMD7:RMF22 RLR7:RLT22 RLF7:RLH22 RKT7:RKV22 RKH7:RKJ22 RJV7:RJX22 RJJ7:RJL22 RIX7:RIZ22 RIL7:RIN22 RHZ7:RIB22 RHN7:RHP22 RHB7:RHD22 RGP7:RGR22 RGD7:RGF22 RFR7:RFT22 RFF7:RFH22 RET7:REV22 REH7:REJ22 RDV7:RDX22 RDJ7:RDL22 RCX7:RCZ22 RCL7:RCN22 RBZ7:RCB22 RBN7:RBP22 RBB7:RBD22 RAP7:RAR22 RAD7:RAF22 QZR7:QZT22 QZF7:QZH22 QYT7:QYV22 QYH7:QYJ22 QXV7:QXX22 QXJ7:QXL22 QWX7:QWZ22 QWL7:QWN22 QVZ7:QWB22 QVN7:QVP22 QVB7:QVD22 QUP7:QUR22 QUD7:QUF22 QTR7:QTT22 QTF7:QTH22 QST7:QSV22 QSH7:QSJ22 QRV7:QRX22 QRJ7:QRL22 QQX7:QQZ22 QQL7:QQN22 QPZ7:QQB22 QPN7:QPP22 QPB7:QPD22 QOP7:QOR22 QOD7:QOF22 QNR7:QNT22 QNF7:QNH22 QMT7:QMV22 QMH7:QMJ22 QLV7:QLX22 QLJ7:QLL22 QKX7:QKZ22 QKL7:QKN22 QJZ7:QKB22 QJN7:QJP22 QJB7:QJD22 QIP7:QIR22 QID7:QIF22 QHR7:QHT22 QHF7:QHH22 QGT7:QGV22 QGH7:QGJ22 QFV7:QFX22 QFJ7:QFL22 QEX7:QEZ22 QEL7:QEN22 QDZ7:QEB22 QDN7:QDP22 QDB7:QDD22 QCP7:QCR22 QCD7:QCF22 QBR7:QBT22 QBF7:QBH22 QAT7:QAV22 QAH7:QAJ22 PZV7:PZX22 PZJ7:PZL22 PYX7:PYZ22 PYL7:PYN22 PXZ7:PYB22 PXN7:PXP22 PXB7:PXD22 PWP7:PWR22 PWD7:PWF22 PVR7:PVT22 PVF7:PVH22 PUT7:PUV22 PUH7:PUJ22 PTV7:PTX22 PTJ7:PTL22 PSX7:PSZ22 PSL7:PSN22 PRZ7:PSB22 PRN7:PRP22 PRB7:PRD22 PQP7:PQR22 PQD7:PQF22 PPR7:PPT22 PPF7:PPH22 POT7:POV22 POH7:POJ22 PNV7:PNX22 PNJ7:PNL22 PMX7:PMZ22 PML7:PMN22 PLZ7:PMB22 PLN7:PLP22 PLB7:PLD22 PKP7:PKR22 PKD7:PKF22 PJR7:PJT22 PJF7:PJH22 PIT7:PIV22 PIH7:PIJ22 PHV7:PHX22 PHJ7:PHL22 PGX7:PGZ22 PGL7:PGN22 PFZ7:PGB22 PFN7:PFP22 PFB7:PFD22 PEP7:PER22 PED7:PEF22 PDR7:PDT22 PDF7:PDH22 PCT7:PCV22 PCH7:PCJ22 PBV7:PBX22 PBJ7:PBL22 PAX7:PAZ22 PAL7:PAN22 OZZ7:PAB22 OZN7:OZP22 OZB7:OZD22 OYP7:OYR22 OYD7:OYF22 OXR7:OXT22 OXF7:OXH22 OWT7:OWV22 OWH7:OWJ22 OVV7:OVX22 OVJ7:OVL22 OUX7:OUZ22 OUL7:OUN22 OTZ7:OUB22 OTN7:OTP22 OTB7:OTD22 OSP7:OSR22 OSD7:OSF22 ORR7:ORT22 ORF7:ORH22 OQT7:OQV22 OQH7:OQJ22 OPV7:OPX22 OPJ7:OPL22 OOX7:OOZ22 OOL7:OON22 ONZ7:OOB22 ONN7:ONP22 ONB7:OND22 OMP7:OMR22 OMD7:OMF22 OLR7:OLT22 OLF7:OLH22 OKT7:OKV22 OKH7:OKJ22 OJV7:OJX22 OJJ7:OJL22 OIX7:OIZ22 OIL7:OIN22 OHZ7:OIB22 OHN7:OHP22 OHB7:OHD22 OGP7:OGR22 OGD7:OGF22 OFR7:OFT22 OFF7:OFH22 OET7:OEV22 OEH7:OEJ22 ODV7:ODX22 ODJ7:ODL22 OCX7:OCZ22 OCL7:OCN22 OBZ7:OCB22 OBN7:OBP22 OBB7:OBD22 OAP7:OAR22 OAD7:OAF22 NZR7:NZT22 NZF7:NZH22 NYT7:NYV22 NYH7:NYJ22 NXV7:NXX22 NXJ7:NXL22 NWX7:NWZ22 NWL7:NWN22 NVZ7:NWB22 NVN7:NVP22 NVB7:NVD22 NUP7:NUR22 NUD7:NUF22 NTR7:NTT22 NTF7:NTH22 NST7:NSV22 NSH7:NSJ22 NRV7:NRX22 NRJ7:NRL22 NQX7:NQZ22 NQL7:NQN22 NPZ7:NQB22 NPN7:NPP22 NPB7:NPD22 NOP7:NOR22 NOD7:NOF22 NNR7:NNT22 NNF7:NNH22 NMT7:NMV22 NMH7:NMJ22 NLV7:NLX22 NLJ7:NLL22 NKX7:NKZ22 NKL7:NKN22 NJZ7:NKB22 NJN7:NJP22 NJB7:NJD22 NIP7:NIR22 NID7:NIF22 NHR7:NHT22 NHF7:NHH22 NGT7:NGV22 NGH7:NGJ22 NFV7:NFX22 NFJ7:NFL22 NEX7:NEZ22 NEL7:NEN22 NDZ7:NEB22 NDN7:NDP22 NDB7:NDD22 NCP7:NCR22 NCD7:NCF22 NBR7:NBT22 NBF7:NBH22 NAT7:NAV22 NAH7:NAJ22 MZV7:MZX22 MZJ7:MZL22 MYX7:MYZ22 MYL7:MYN22 MXZ7:MYB22 MXN7:MXP22 MXB7:MXD22 MWP7:MWR22 MWD7:MWF22 MVR7:MVT22 MVF7:MVH22 MUT7:MUV22 MUH7:MUJ22 MTV7:MTX22 MTJ7:MTL22 MSX7:MSZ22 MSL7:MSN22 MRZ7:MSB22 MRN7:MRP22 MRB7:MRD22 MQP7:MQR22 MQD7:MQF22 MPR7:MPT22 MPF7:MPH22 MOT7:MOV22 MOH7:MOJ22 MNV7:MNX22 MNJ7:MNL22 MMX7:MMZ22 MML7:MMN22 MLZ7:MMB22 MLN7:MLP22 MLB7:MLD22 MKP7:MKR22 MKD7:MKF22 MJR7:MJT22 MJF7:MJH22 MIT7:MIV22 MIH7:MIJ22 MHV7:MHX22 MHJ7:MHL22 MGX7:MGZ22 MGL7:MGN22 MFZ7:MGB22 MFN7:MFP22 MFB7:MFD22 MEP7:MER22 MED7:MEF22 MDR7:MDT22 MDF7:MDH22 MCT7:MCV22 MCH7:MCJ22 MBV7:MBX22 MBJ7:MBL22 MAX7:MAZ22 MAL7:MAN22 LZZ7:MAB22 LZN7:LZP22 LZB7:LZD22 LYP7:LYR22 LYD7:LYF22 LXR7:LXT22 LXF7:LXH22 LWT7:LWV22 LWH7:LWJ22 LVV7:LVX22 LVJ7:LVL22 LUX7:LUZ22 LUL7:LUN22 LTZ7:LUB22 LTN7:LTP22 LTB7:LTD22 LSP7:LSR22 LSD7:LSF22 LRR7:LRT22 LRF7:LRH22 LQT7:LQV22 LQH7:LQJ22 LPV7:LPX22 LPJ7:LPL22 LOX7:LOZ22 LOL7:LON22 LNZ7:LOB22 LNN7:LNP22 LNB7:LND22 LMP7:LMR22 LMD7:LMF22 LLR7:LLT22 LLF7:LLH22 LKT7:LKV22 LKH7:LKJ22 LJV7:LJX22 LJJ7:LJL22 LIX7:LIZ22 LIL7:LIN22 LHZ7:LIB22 LHN7:LHP22 LHB7:LHD22 LGP7:LGR22 LGD7:LGF22 LFR7:LFT22 LFF7:LFH22 LET7:LEV22 LEH7:LEJ22 LDV7:LDX22 LDJ7:LDL22 LCX7:LCZ22 LCL7:LCN22 LBZ7:LCB22 LBN7:LBP22 LBB7:LBD22 LAP7:LAR22 LAD7:LAF22 KZR7:KZT22 KZF7:KZH22 KYT7:KYV22 KYH7:KYJ22 KXV7:KXX22 KXJ7:KXL22 KWX7:KWZ22 KWL7:KWN22 KVZ7:KWB22 KVN7:KVP22 KVB7:KVD22 KUP7:KUR22 KUD7:KUF22 KTR7:KTT22 KTF7:KTH22 KST7:KSV22 KSH7:KSJ22 KRV7:KRX22 KRJ7:KRL22 KQX7:KQZ22 KQL7:KQN22 KPZ7:KQB22 KPN7:KPP22 KPB7:KPD22 KOP7:KOR22 KOD7:KOF22 KNR7:KNT22 KNF7:KNH22 KMT7:KMV22 KMH7:KMJ22 KLV7:KLX22 KLJ7:KLL22 KKX7:KKZ22 KKL7:KKN22 KJZ7:KKB22 KJN7:KJP22 KJB7:KJD22 KIP7:KIR22 KID7:KIF22 KHR7:KHT22 KHF7:KHH22 KGT7:KGV22 KGH7:KGJ22 KFV7:KFX22 KFJ7:KFL22 KEX7:KEZ22 KEL7:KEN22 KDZ7:KEB22 KDN7:KDP22 KDB7:KDD22 KCP7:KCR22 KCD7:KCF22 KBR7:KBT22 KBF7:KBH22 KAT7:KAV22 KAH7:KAJ22 JZV7:JZX22 JZJ7:JZL22 JYX7:JYZ22 JYL7:JYN22 JXZ7:JYB22 JXN7:JXP22 JXB7:JXD22 JWP7:JWR22 JWD7:JWF22 JVR7:JVT22 JVF7:JVH22 JUT7:JUV22 JUH7:JUJ22 JTV7:JTX22 JTJ7:JTL22 JSX7:JSZ22 JSL7:JSN22 JRZ7:JSB22 JRN7:JRP22 JRB7:JRD22 JQP7:JQR22 JQD7:JQF22 JPR7:JPT22 JPF7:JPH22 JOT7:JOV22 JOH7:JOJ22 JNV7:JNX22 JNJ7:JNL22 JMX7:JMZ22 JML7:JMN22 JLZ7:JMB22 JLN7:JLP22 JLB7:JLD22 JKP7:JKR22 JKD7:JKF22 JJR7:JJT22 JJF7:JJH22 JIT7:JIV22 JIH7:JIJ22 JHV7:JHX22 JHJ7:JHL22 JGX7:JGZ22 JGL7:JGN22 JFZ7:JGB22 JFN7:JFP22 JFB7:JFD22 JEP7:JER22 JED7:JEF22 JDR7:JDT22 JDF7:JDH22 JCT7:JCV22 JCH7:JCJ22 JBV7:JBX22 JBJ7:JBL22 JAX7:JAZ22 JAL7:JAN22 IZZ7:JAB22 IZN7:IZP22 IZB7:IZD22 IYP7:IYR22 IYD7:IYF22 IXR7:IXT22 IXF7:IXH22 IWT7:IWV22 IWH7:IWJ22 IVV7:IVX22 IVJ7:IVL22 IUX7:IUZ22 IUL7:IUN22 ITZ7:IUB22 ITN7:ITP22 ITB7:ITD22 ISP7:ISR22 ISD7:ISF22 IRR7:IRT22 IRF7:IRH22 IQT7:IQV22 IQH7:IQJ22 IPV7:IPX22 IPJ7:IPL22 IOX7:IOZ22 IOL7:ION22 INZ7:IOB22 INN7:INP22 INB7:IND22 IMP7:IMR22 IMD7:IMF22 ILR7:ILT22 ILF7:ILH22 IKT7:IKV22 IKH7:IKJ22 IJV7:IJX22 IJJ7:IJL22 IIX7:IIZ22 IIL7:IIN22 IHZ7:IIB22 IHN7:IHP22 IHB7:IHD22 IGP7:IGR22 IGD7:IGF22 IFR7:IFT22 IFF7:IFH22 IET7:IEV22 IEH7:IEJ22 IDV7:IDX22 IDJ7:IDL22 ICX7:ICZ22 ICL7:ICN22 IBZ7:ICB22 IBN7:IBP22 IBB7:IBD22 IAP7:IAR22 IAD7:IAF22 HZR7:HZT22 HZF7:HZH22 HYT7:HYV22 HYH7:HYJ22 HXV7:HXX22 HXJ7:HXL22 HWX7:HWZ22 HWL7:HWN22 HVZ7:HWB22 HVN7:HVP22 HVB7:HVD22 HUP7:HUR22 HUD7:HUF22 HTR7:HTT22 HTF7:HTH22 HST7:HSV22 HSH7:HSJ22 HRV7:HRX22 HRJ7:HRL22 HQX7:HQZ22 HQL7:HQN22 HPZ7:HQB22 HPN7:HPP22 HPB7:HPD22 HOP7:HOR22 HOD7:HOF22 HNR7:HNT22 HNF7:HNH22 HMT7:HMV22 HMH7:HMJ22 HLV7:HLX22 HLJ7:HLL22 HKX7:HKZ22 HKL7:HKN22 HJZ7:HKB22 HJN7:HJP22 HJB7:HJD22 HIP7:HIR22 HID7:HIF22 HHR7:HHT22 HHF7:HHH22 HGT7:HGV22 HGH7:HGJ22 HFV7:HFX22 HFJ7:HFL22 HEX7:HEZ22 HEL7:HEN22 HDZ7:HEB22 HDN7:HDP22 HDB7:HDD22 HCP7:HCR22 HCD7:HCF22 HBR7:HBT22 HBF7:HBH22 HAT7:HAV22 HAH7:HAJ22 GZV7:GZX22 GZJ7:GZL22 GYX7:GYZ22 GYL7:GYN22 GXZ7:GYB22 GXN7:GXP22 GXB7:GXD22 GWP7:GWR22 GWD7:GWF22 GVR7:GVT22 GVF7:GVH22 GUT7:GUV22 GUH7:GUJ22 GTV7:GTX22 GTJ7:GTL22 GSX7:GSZ22 GSL7:GSN22 GRZ7:GSB22 GRN7:GRP22 GRB7:GRD22 GQP7:GQR22 GQD7:GQF22 GPR7:GPT22 GPF7:GPH22 GOT7:GOV22 GOH7:GOJ22 GNV7:GNX22 GNJ7:GNL22 GMX7:GMZ22 GML7:GMN22 GLZ7:GMB22 GLN7:GLP22 GLB7:GLD22 GKP7:GKR22 GKD7:GKF22 GJR7:GJT22 GJF7:GJH22 GIT7:GIV22 GIH7:GIJ22 GHV7:GHX22 GHJ7:GHL22 GGX7:GGZ22 GGL7:GGN22 GFZ7:GGB22 GFN7:GFP22 GFB7:GFD22 GEP7:GER22 GED7:GEF22 GDR7:GDT22 GDF7:GDH22 GCT7:GCV22 GCH7:GCJ22 GBV7:GBX22 GBJ7:GBL22 GAX7:GAZ22 GAL7:GAN22 FZZ7:GAB22 FZN7:FZP22 FZB7:FZD22 FYP7:FYR22 FYD7:FYF22 FXR7:FXT22 FXF7:FXH22 FWT7:FWV22 FWH7:FWJ22 FVV7:FVX22 FVJ7:FVL22 FUX7:FUZ22 FUL7:FUN22 FTZ7:FUB22 FTN7:FTP22 FTB7:FTD22 FSP7:FSR22 FSD7:FSF22 FRR7:FRT22 FRF7:FRH22 FQT7:FQV22 FQH7:FQJ22 FPV7:FPX22 FPJ7:FPL22 FOX7:FOZ22 FOL7:FON22 FNZ7:FOB22 FNN7:FNP22 FNB7:FND22 FMP7:FMR22 FMD7:FMF22 FLR7:FLT22 FLF7:FLH22 FKT7:FKV22 FKH7:FKJ22 FJV7:FJX22 FJJ7:FJL22 FIX7:FIZ22 FIL7:FIN22 FHZ7:FIB22 FHN7:FHP22 FHB7:FHD22 FGP7:FGR22 FGD7:FGF22 FFR7:FFT22 FFF7:FFH22 FET7:FEV22 FEH7:FEJ22 FDV7:FDX22 FDJ7:FDL22 FCX7:FCZ22 FCL7:FCN22 FBZ7:FCB22 FBN7:FBP22 FBB7:FBD22 FAP7:FAR22 FAD7:FAF22 EZR7:EZT22 EZF7:EZH22 EYT7:EYV22 EYH7:EYJ22 EXV7:EXX22 EXJ7:EXL22 EWX7:EWZ22 EWL7:EWN22 EVZ7:EWB22 EVN7:EVP22 EVB7:EVD22 EUP7:EUR22 EUD7:EUF22 ETR7:ETT22 ETF7:ETH22 EST7:ESV22 ESH7:ESJ22 ERV7:ERX22 ERJ7:ERL22 EQX7:EQZ22 EQL7:EQN22 EPZ7:EQB22 EPN7:EPP22 EPB7:EPD22 EOP7:EOR22 EOD7:EOF22 ENR7:ENT22 ENF7:ENH22 EMT7:EMV22 EMH7:EMJ22 ELV7:ELX22 ELJ7:ELL22 EKX7:EKZ22 EKL7:EKN22 EJZ7:EKB22 EJN7:EJP22 EJB7:EJD22 EIP7:EIR22 EID7:EIF22 EHR7:EHT22 EHF7:EHH22 EGT7:EGV22 EGH7:EGJ22 EFV7:EFX22 EFJ7:EFL22 EEX7:EEZ22 EEL7:EEN22 EDZ7:EEB22 EDN7:EDP22 EDB7:EDD22 ECP7:ECR22 ECD7:ECF22 EBR7:EBT22 EBF7:EBH22 EAT7:EAV22 EAH7:EAJ22 DZV7:DZX22 DZJ7:DZL22 DYX7:DYZ22 DYL7:DYN22 DXZ7:DYB22 DXN7:DXP22 DXB7:DXD22 DWP7:DWR22 DWD7:DWF22 DVR7:DVT22 DVF7:DVH22 DUT7:DUV22 DUH7:DUJ22 DTV7:DTX22 DTJ7:DTL22 DSX7:DSZ22 DSL7:DSN22 DRZ7:DSB22 DRN7:DRP22 DRB7:DRD22 DQP7:DQR22 DQD7:DQF22 DPR7:DPT22 DPF7:DPH22 DOT7:DOV22 DOH7:DOJ22 DNV7:DNX22 DNJ7:DNL22 DMX7:DMZ22 DML7:DMN22 DLZ7:DMB22 DLN7:DLP22 DLB7:DLD22 DKP7:DKR22 DKD7:DKF22 DJR7:DJT22 DJF7:DJH22 DIT7:DIV22 DIH7:DIJ22 DHV7:DHX22 DHJ7:DHL22 DGX7:DGZ22 DGL7:DGN22 DFZ7:DGB22 DFN7:DFP22 DFB7:DFD22 DEP7:DER22 DED7:DEF22 DDR7:DDT22 DDF7:DDH22 DCT7:DCV22 DCH7:DCJ22 DBV7:DBX22 DBJ7:DBL22 DAX7:DAZ22 DAL7:DAN22 CZZ7:DAB22 CZN7:CZP22 CZB7:CZD22 CYP7:CYR22 CYD7:CYF22 CXR7:CXT22 CXF7:CXH22 CWT7:CWV22 CWH7:CWJ22 CVV7:CVX22 CVJ7:CVL22 CUX7:CUZ22 CUL7:CUN22 CTZ7:CUB22 CTN7:CTP22 CTB7:CTD22 CSP7:CSR22 CSD7:CSF22 CRR7:CRT22 CRF7:CRH22 CQT7:CQV22 CQH7:CQJ22 CPV7:CPX22 CPJ7:CPL22 COX7:COZ22 COL7:CON22 CNZ7:COB22 CNN7:CNP22 CNB7:CND22 CMP7:CMR22 CMD7:CMF22 CLR7:CLT22 CLF7:CLH22 CKT7:CKV22 CKH7:CKJ22 CJV7:CJX22 CJJ7:CJL22 CIX7:CIZ22 CIL7:CIN22 CHZ7:CIB22 CHN7:CHP22 CHB7:CHD22 CGP7:CGR22 CGD7:CGF22 CFR7:CFT22 CFF7:CFH22 CET7:CEV22 CEH7:CEJ22 CDV7:CDX22 CDJ7:CDL22 CCX7:CCZ22 CCL7:CCN22 CBZ7:CCB22 CBN7:CBP22 CBB7:CBD22 CAP7:CAR22 CAD7:CAF22 BZR7:BZT22 BZF7:BZH22 BYT7:BYV22 BYH7:BYJ22 BXV7:BXX22 BXJ7:BXL22 BWX7:BWZ22 BWL7:BWN22 BVZ7:BWB22 BVN7:BVP22 BVB7:BVD22 BUP7:BUR22 BUD7:BUF22 BTR7:BTT22 BTF7:BTH22 BST7:BSV22 BSH7:BSJ22 BRV7:BRX22 BRJ7:BRL22 BQX7:BQZ22 BQL7:BQN22 BPZ7:BQB22 BPN7:BPP22 BPB7:BPD22 BOP7:BOR22 BOD7:BOF22 BNR7:BNT22 BNF7:BNH22 BMT7:BMV22 BMH7:BMJ22 BLV7:BLX22 BLJ7:BLL22 BKX7:BKZ22 BKL7:BKN22 BJZ7:BKB22 BJN7:BJP22 BJB7:BJD22 BIP7:BIR22 BID7:BIF22 BHR7:BHT22 BHF7:BHH22 BGT7:BGV22 BGH7:BGJ22 BFV7:BFX22 BFJ7:BFL22 BEX7:BEZ22 BEL7:BEN22 BDZ7:BEB22 BDN7:BDP22 BDB7:BDD22 BCP7:BCR22 BCD7:BCF22 BBR7:BBT22 BBF7:BBH22 BAT7:BAV22 BAH7:BAJ22 AZV7:AZX22 AZJ7:AZL22 AYX7:AYZ22 AYL7:AYN22 AXZ7:AYB22 AXN7:AXP22 AXB7:AXD22 AWP7:AWR22 AWD7:AWF22 AVR7:AVT22 AVF7:AVH22 AUT7:AUV22 AUH7:AUJ22 ATV7:ATX22 ATJ7:ATL22 ASX7:ASZ22 ASL7:ASN22 ARZ7:ASB22 ARN7:ARP22 ARB7:ARD22 AQP7:AQR22 AQD7:AQF22 APR7:APT22 APF7:APH22 AOT7:AOV22 AOH7:AOJ22 ANV7:ANX22 ANJ7:ANL22 AMX7:AMZ22 AML7:AMN22 ALZ7:AMB22 ALN7:ALP22 ALB7:ALD22 AKP7:AKR22 AKD7:AKF22 AJR7:AJT22 AJF7:AJH22 AIT7:AIV22 AIH7:AIJ22 AHV7:AHX22 AHJ7:AHL22 AGX7:AGZ22 AGL7:AGN22 AFZ7:AGB22 AFN7:AFP22 AFB7:AFD22 AEP7:AER22 AED7:AEF22 ADR7:ADT22 ADF7:ADH22 ACT7:ACV22 ACH7:ACJ22 ABV7:ABX22 ABJ7:ABL22 AAX7:AAZ22 AAL7:AAN22 ZZ7:AAB22 ZN7:ZP22 ZB7:ZD22 YP7:YR22 YD7:YF22 XR7:XT22 XF7:XH22 WT7:WV22 WH7:WJ22 VV7:VX22 VJ7:VL22 UX7:UZ22 UL7:UN22 TZ7:UB22 TN7:TP22 TB7:TD22 SP7:SR22 SD7:SF22 RR7:RT22 RF7:RH22 QT7:QV22 QH7:QJ22 PV7:PX22 PJ7:PL22 OX7:OZ22 OL7:ON22 NZ7:OB22 NN7:NP22 NB7:ND22 MP7:MR22 MD7:MF22 LR7:LT22 LF7:LH22 KT7:KV22 KH7:KJ22 JV7:JX22 JJ7:JL22 IX7:IZ22 IL7:IN22 HZ7:IB22 HN7:HP22 HB7:HD22 GP7:GR22 GD7:GF22 FR7:FT22 FF7:FH22 ET7:EV22 EH7:EJ22 DV7:DX22 DJ7:DL22 CX7:CZ22 CL7:CN22 BZ7:CB22 BN7:BP22 BB7:BD22 AP7:AR22 AD7:AF22 XEX7:XEZ22 XEL7:XEN22 XDZ7:XEB22 XDN7:XDP22 XDB7:XDD22 XCP7:XCR22 XCD7:XCF22 XBR7:XBT22 XBF7:XBH22 XAT7:XAV22 XAH7:XAJ22 WZV7:WZX22 WZJ7:WZL22 WYX7:WYZ22 WYL7:WYN22 WXZ7:WYB22 WXN7:WXP22 WXB7:WXD22 WWP7:WWR22 WWD7:WWF22 WVR7:WVT22 WVF7:WVH22 WUT7:WUV22 WUH7:WUJ22 WTV7:WTX22 WTJ7:WTL22 WSX7:WSZ22 WSL7:WSN22 WRZ7:WSB22 WRN7:WRP22 WRB7:WRD22 WQP7:WQR22 WQD7:WQF22 WPR7:WPT22 WPF7:WPH22 WOT7:WOV22 WOH7:WOJ22 WNV7:WNX22 WNJ7:WNL22 WMX7:WMZ22 WML7:WMN22 WLZ7:WMB22 WLN7:WLP22 WLB7:WLD22 WKP7:WKR22 WKD7:WKF22 WJR7:WJT22 WJF7:WJH22 WIT7:WIV22 WIH7:WIJ22 WHV7:WHX22 WHJ7:WHL22 WGX7:WGZ22 WGL7:WGN22 WFZ7:WGB22 WFN7:WFP22 WFB7:WFD22 WEP7:WER22 WED7:WEF22 WDR7:WDT22 WDF7:WDH22 WCT7:WCV22 WCH7:WCJ22 WBV7:WBX22 WBJ7:WBL22 WAX7:WAZ22 WAL7:WAN22 VZZ7:WAB22 VZN7:VZP22 VZB7:VZD22 VYP7:VYR22 VYD7:VYF22 VXR7:VXT22 VXF7:VXH22 VWT7:VWV22 VWH7:VWJ22 VVV7:VVX22 VVJ7:VVL22 VUX7:VUZ22 VUL7:VUN22 VTZ7:VUB22 VTN7:VTP22 VTB7:VTD22 VSP7:VSR22 VSD7:VSF22 VRR7:VRT22 VRF7:VRH22 VQT7:VQV22 VQH7:VQJ22 VPV7:VPX22 VPJ7:VPL22 VOX7:VOZ22 VOL7:VON22 VNZ7:VOB22 VNN7:VNP22 VNB7:VND22 VMP7:VMR22 VMD7:VMF22 VLR7:VLT22 VLF7:VLH22 VKT7:VKV22 VKH7:VKJ22 VJV7:VJX22 VJJ7:VJL22 VIX7:VIZ22 VIL7:VIN22 VHZ7:VIB22 VHN7:VHP22 VHB7:VHD22 VGP7:VGR22 VGD7:VGF22 VFR7:VFT22 VFF7:VFH22 VET7:VEV22 VEH7:VEJ22 VDV7:VDX22 VDJ7:VDL22 VCX7:VCZ22 VCL7:VCN22 VBZ7:VCB22 VBN7:VBP22 VBB7:VBD22 VAP7:VAR22 VAD7:VAF22 UZR7:UZT22 UZF7:UZH22 UYT7:UYV22 UYH7:UYJ22 UXV7:UXX22 UXJ7:UXL22 UWX7:UWZ22 UWL7:UWN22 UVZ7:UWB22 UVN7:UVP22 UVB7:UVD22 UUP7:UUR22 UUD7:UUF22 UTR7:UTT22 UTF7:UTH22 UST7:USV22 USH7:USJ22 URV7:URX22 URJ7:URL22 UQX7:UQZ22 UQL7:UQN22 UPZ7:UQB22 UPN7:UPP22 UPB7:UPD22 UOP7:UOR22 UOD7:UOF22 UNR7:UNT22 UNF7:UNH22 UMT7:UMV22 UMH7:UMJ22 ULV7:ULX22 ULJ7:ULL22 UKX7:UKZ22 UKL7:UKN22 UJZ7:UKB22 UJN7:UJP22 UJB7:UJD22 UIP7:UIR22 UID7:UIF22 UHR7:UHT22 UHF7:UHH22 UGT7:UGV22 UGH7:UGJ22 UFV7:UFX22 UFJ7:UFL22 UEX7:UEZ22 UEL7:UEN22 UDZ7:UEB22 UDN7:UDP22 UDB7:UDD22 UCP7:UCR22 UCD7:UCF22 UBR7:UBT22 UBF7:UBH22 UAT7:UAV22 UAH7:UAJ22 TZV7:TZX22 TZJ7:TZL22 TYX7:TYZ22 TYL7:TYN22 TXZ7:TYB22 TXN7:TXP22 TXB7:TXD22 TWP7:TWR22 TWD7:TWF22 TVR7:TVT22 TVF7:TVH22 TUT7:TUV22 TUH7:TUJ22 TTV7:TTX22 TTJ7:TTL22 TSX7:TSZ22 TSL7:TSN22 TRZ7:TSB22 TRN7:TRP22 TRB7:TRD22 TQP7:TQR22 TQD7:TQF22 TPR7:TPT22 TPF7:TPH22 TOT7:TOV22 TOH7:TOJ22 TNV7:TNX22 TNJ7:TNL22 TMX7:TMZ22 TML7:TMN22 TLZ7:TMB22 TLN7:TLP22 TLB7:TLD22 TKP7:TKR22 TKD7:TKF22 TJR7:TJT22 TJF7:TJH22 TIT7:TIV22 TIH7:TIJ22 THV7:THX22 THJ7:THL22 TGX7:TGZ22 TGL7:TGN22 TFZ7:TGB22 TFN7:TFP22 TFB7:TFD22 TEP7:TER22 TED7:TEF22 TDR7:TDT22 TDF7:TDH22 TCT7:TCV22 TCH7:TCJ22 TBV7:TBX22 TBJ7:TBL22 TAX7:TAZ22 TAL7:TAN22 SZZ7:TAB22 SZN7:SZP22 SZB7:SZD22 SYP7:SYR22 SYD7:SYF22 SXR7:SXT22 SXF7:SXH22 SWT7:SWV22 SWH7:SWJ22 SVV7:SVX22 SVJ7:SVL22 SUX7:SUZ22 SUL7:SUN22 STZ7:SUB22 STN7:STP22 STB7:STD22 SSP7:SSR22 SSD7:SSF22 SRR7:SRT22 SRF7:SRH22 SQT7:SQV22 SQH7:SQJ22 SPV7:SPX22 SPJ7:SPL22 SOX7:SOZ22 SOL7:SON22 SNZ7:SOB22 SNN7:SNP22 SNB7:SND22 SMP7:SMR22 SMD7:SMF22 SLR7:SLT22 SLF7:SLH22 SKT7:SKV22 SKH7:SKJ22 SJV7:SJX22 SJJ7:SJL22 SIX7:SIZ22 SIL7:SIN22 SHZ7:SIB22 SHN7:SHP22 SHB7:SHD22 SGP7:SGR22 SGD7:SGF22 SFR7:SFT22 SFF7:SFH22 SET7:SEV22 SEH7:SEJ22 SDV7:SDX22 SDJ7:SDL22 SCX7:SCZ22 SCL7:SCN22 SBZ7:SCB22 SBN7:SBP22 SBB7:SBD22 SAP7:SAR22 SAD7:SAF22 RZR7:RZT22 RZF7:RZH22 RYT7:RYV22 RYH7:RYJ22 RXV7:RXX22 RXJ7:RXL22 RWX7:RWZ22 RWL7:RWN22 RVZ7:RWB22 RVN7:RVP22 RVB7:RVD22 RUP7:RUR22 RUD7:RUF22 RTR7:RTT22 RTF7:RTH22 RST7:RSV22 RSH7:RSJ22 RRV7:RRX22 RRJ7:RRL22 RQX7:RQZ22 RQL7:RQN22 RPZ7:RQB22 RPN7:RPP22 RPB7:RPD22 ROP7:ROR22 ROD7:ROF22 RNR7:RNT22 RNF7:RNH22 RMT7:RMV22 RMH7:RMJ22 RLV7:RLX22 RLJ7:RLL22 RKX7:RKZ22 RKL7:RKN22 RJZ7:RKB22 RJN7:RJP22 RJB7:RJD22 RIP7:RIR22 RID7:RIF22 RHR7:RHT22 RHF7:RHH22 RGT7:RGV22 RGH7:RGJ22 RFV7:RFX22 RFJ7:RFL22 REX7:REZ22 REL7:REN22 RDZ7:REB22 RDN7:RDP22 RDB7:RDD22 RCP7:RCR22 RCD7:RCF22 RBR7:RBT22 RBF7:RBH22 RAT7:RAV22 RAH7:RAJ22 QZV7:QZX22 QZJ7:QZL22 QYX7:QYZ22 QYL7:QYN22 QXZ7:QYB22 QXN7:QXP22 QXB7:QXD22 QWP7:QWR22 QWD7:QWF22 QVR7:QVT22 QVF7:QVH22 QUT7:QUV22 QUH7:QUJ22 QTV7:QTX22 QTJ7:QTL22 QSX7:QSZ22 QSL7:QSN22 QRZ7:QSB22 QRN7:QRP22 QRB7:QRD22 QQP7:QQR22 QQD7:QQF22 QPR7:QPT22 QPF7:QPH22 QOT7:QOV22 QOH7:QOJ22 QNV7:QNX22 QNJ7:QNL22 QMX7:QMZ22 QML7:QMN22 QLZ7:QMB22 QLN7:QLP22 QLB7:QLD22 QKP7:QKR22 QKD7:QKF22 QJR7:QJT22 QJF7:QJH22 QIT7:QIV22 QIH7:QIJ22 QHV7:QHX22 QHJ7:QHL22 QGX7:QGZ22 QGL7:QGN22 QFZ7:QGB22 QFN7:QFP22 QFB7:QFD22 QEP7:QER22 QED7:QEF22 QDR7:QDT22 QDF7:QDH22 QCT7:QCV22 QCH7:QCJ22 QBV7:QBX22 QBJ7:QBL22 QAX7:QAZ22 QAL7:QAN22 PZZ7:QAB22 PZN7:PZP22 PZB7:PZD22 PYP7:PYR22 PYD7:PYF22 PXR7:PXT22 PXF7:PXH22 PWT7:PWV22 PWH7:PWJ22 PVV7:PVX22 PVJ7:PVL22 PUX7:PUZ22 PUL7:PUN22 PTZ7:PUB22 PTN7:PTP22 PTB7:PTD22 PSP7:PSR22 PSD7:PSF22 PRR7:PRT22 PRF7:PRH22 PQT7:PQV22 PQH7:PQJ22 PPV7:PPX22 PPJ7:PPL22 POX7:POZ22 POL7:PON22 PNZ7:POB22 PNN7:PNP22 PNB7:PND22 PMP7:PMR22 PMD7:PMF22 PLR7:PLT22 PLF7:PLH22 PKT7:PKV22 PKH7:PKJ22 PJV7:PJX22 PJJ7:PJL22 PIX7:PIZ22 PIL7:PIN22 PHZ7:PIB22 PHN7:PHP22 PHB7:PHD22 PGP7:PGR22 PGD7:PGF22 PFR7:PFT22 PFF7:PFH22 PET7:PEV22 PEH7:PEJ22 PDV7:PDX22 PDJ7:PDL22 PCX7:PCZ22 PCL7:PCN22 PBZ7:PCB22 PBN7:PBP22 PBB7:PBD22 PAP7:PAR22 PAD7:PAF22 OZR7:OZT22 OZF7:OZH22 OYT7:OYV22 OYH7:OYJ22 OXV7:OXX22 OXJ7:OXL22 OWX7:OWZ22 OWL7:OWN22 OVZ7:OWB22 OVN7:OVP22 OVB7:OVD22 OUP7:OUR22 OUD7:OUF22 OTR7:OTT22 OTF7:OTH22 OST7:OSV22 OSH7:OSJ22 ORV7:ORX22 ORJ7:ORL22 OQX7:OQZ22 OQL7:OQN22 OPZ7:OQB22 OPN7:OPP22 OPB7:OPD22 OOP7:OOR22 OOD7:OOF22 ONR7:ONT22 ONF7:ONH22 OMT7:OMV22 OMH7:OMJ22 OLV7:OLX22 OLJ7:OLL22 OKX7:OKZ22 OKL7:OKN22 OJZ7:OKB22 OJN7:OJP22 OJB7:OJD22 OIP7:OIR22 OID7:OIF22 OHR7:OHT22 OHF7:OHH22 OGT7:OGV22 OGH7:OGJ22 OFV7:OFX22 OFJ7:OFL22 OEX7:OEZ22 OEL7:OEN22 ODZ7:OEB22 ODN7:ODP22 ODB7:ODD22 OCP7:OCR22 OCD7:OCF22 OBR7:OBT22 OBF7:OBH22 OAT7:OAV22 OAH7:OAJ22 NZV7:NZX22 NZJ7:NZL22 NYX7:NYZ22 NYL7:NYN22 NXZ7:NYB22 NXN7:NXP22 NXB7:NXD22 NWP7:NWR22 NWD7:NWF22 NVR7:NVT22 NVF7:NVH22 NUT7:NUV22 NUH7:NUJ22 NTV7:NTX22 NTJ7:NTL22 NSX7:NSZ22 NSL7:NSN22 NRZ7:NSB22 NRN7:NRP22 NRB7:NRD22 NQP7:NQR22 NQD7:NQF22 NPR7:NPT22 NPF7:NPH22 NOT7:NOV22 NOH7:NOJ22 NNV7:NNX22 NNJ7:NNL22 NMX7:NMZ22 NML7:NMN22 NLZ7:NMB22 NLN7:NLP22 NLB7:NLD22 NKP7:NKR22 NKD7:NKF22 NJR7:NJT22 NJF7:NJH22 NIT7:NIV22 NIH7:NIJ22 NHV7:NHX22 NHJ7:NHL22 NGX7:NGZ22 NGL7:NGN22 NFZ7:NGB22 NFN7:NFP22 NFB7:NFD22 NEP7:NER22 NED7:NEF22 NDR7:NDT22 NDF7:NDH22 NCT7:NCV22 NCH7:NCJ22 NBV7:NBX22 NBJ7:NBL22 NAX7:NAZ22 NAL7:NAN22 MZZ7:NAB22 MZN7:MZP22 MZB7:MZD22 MYP7:MYR22 MYD7:MYF22 MXR7:MXT22 MXF7:MXH22 MWT7:MWV22 MWH7:MWJ22 MVV7:MVX22 MVJ7:MVL22 MUX7:MUZ22 MUL7:MUN22 MTZ7:MUB22 MTN7:MTP22 MTB7:MTD22 MSP7:MSR22 MSD7:MSF22 MRR7:MRT22 MRF7:MRH22 MQT7:MQV22 MQH7:MQJ22 MPV7:MPX22 MPJ7:MPL22 MOX7:MOZ22 MOL7:MON22 MNZ7:MOB22 MNN7:MNP22 MNB7:MND22 MMP7:MMR22 MMD7:MMF22 MLR7:MLT22 MLF7:MLH22 MKT7:MKV22 MKH7:MKJ22 MJV7:MJX22 MJJ7:MJL22 MIX7:MIZ22 MIL7:MIN22 MHZ7:MIB22 MHN7:MHP22 MHB7:MHD22 MGP7:MGR22 MGD7:MGF22 MFR7:MFT22 MFF7:MFH22 MET7:MEV22 MEH7:MEJ22 MDV7:MDX22 MDJ7:MDL22 MCX7:MCZ22 MCL7:MCN22 MBZ7:MCB22 MBN7:MBP22 MBB7:MBD22 MAP7:MAR22 MAD7:MAF22 LZR7:LZT22 LZF7:LZH22 LYT7:LYV22 LYH7:LYJ22 LXV7:LXX22 LXJ7:LXL22 LWX7:LWZ22 LWL7:LWN22 LVZ7:LWB22 LVN7:LVP22 LVB7:LVD22 LUP7:LUR22 LUD7:LUF22 LTR7:LTT22 LTF7:LTH22 LST7:LSV22 LSH7:LSJ22 LRV7:LRX22 LRJ7:LRL22 LQX7:LQZ22 LQL7:LQN22 LPZ7:LQB22 LPN7:LPP22 LPB7:LPD22 LOP7:LOR22 LOD7:LOF22 LNR7:LNT22 LNF7:LNH22 LMT7:LMV22 LMH7:LMJ22 LLV7:LLX22 LLJ7:LLL22 LKX7:LKZ22 LKL7:LKN22 LJZ7:LKB22 LJN7:LJP22 LJB7:LJD22 LIP7:LIR22 LID7:LIF22 LHR7:LHT22 LHF7:LHH22 LGT7:LGV22 LGH7:LGJ22 LFV7:LFX22 LFJ7:LFL22 LEX7:LEZ22 LEL7:LEN22 LDZ7:LEB22 LDN7:LDP22 LDB7:LDD22 LCP7:LCR22 LCD7:LCF22 LBR7:LBT22 LBF7:LBH22 LAT7:LAV22 LAH7:LAJ22 KZV7:KZX22 KZJ7:KZL22 KYX7:KYZ22 KYL7:KYN22 KXZ7:KYB22 KXN7:KXP22 KXB7:KXD22 KWP7:KWR22 KWD7:KWF22 KVR7:KVT22 KVF7:KVH22 KUT7:KUV22 KUH7:KUJ22 KTV7:KTX22 KTJ7:KTL22 KSX7:KSZ22 KSL7:KSN22 KRZ7:KSB22 KRN7:KRP22 KRB7:KRD22 KQP7:KQR22 KQD7:KQF22 KPR7:KPT22 KPF7:KPH22 KOT7:KOV22 KOH7:KOJ22 KNV7:KNX22 KNJ7:KNL22 KMX7:KMZ22 KML7:KMN22 KLZ7:KMB22 KLN7:KLP22 KLB7:KLD22 KKP7:KKR22 KKD7:KKF22 KJR7:KJT22 KJF7:KJH22 KIT7:KIV22 KIH7:KIJ22 KHV7:KHX22 KHJ7:KHL22 KGX7:KGZ22 KGL7:KGN22 KFZ7:KGB22 KFN7:KFP22 KFB7:KFD22 KEP7:KER22 KED7:KEF22 KDR7:KDT22 KDF7:KDH22 KCT7:KCV22 KCH7:KCJ22 KBV7:KBX22 KBJ7:KBL22 KAX7:KAZ22 KAL7:KAN22 JZZ7:KAB22 JZN7:JZP22 JZB7:JZD22 JYP7:JYR22 JYD7:JYF22 JXR7:JXT22 JXF7:JXH22 JWT7:JWV22 JWH7:JWJ22 JVV7:JVX22 JVJ7:JVL22 JUX7:JUZ22 JUL7:JUN22 JTZ7:JUB22 JTN7:JTP22 JTB7:JTD22 JSP7:JSR22 JSD7:JSF22 JRR7:JRT22 JRF7:JRH22 JQT7:JQV22 JQH7:JQJ22 JPV7:JPX22 JPJ7:JPL22 JOX7:JOZ22 JOL7:JON22 JNZ7:JOB22 JNN7:JNP22 JNB7:JND22 JMP7:JMR22 JMD7:JMF22 JLR7:JLT22 JLF7:JLH22 JKT7:JKV22 JKH7:JKJ22 JJV7:JJX22 JJJ7:JJL22 JIX7:JIZ22 JIL7:JIN22 JHZ7:JIB22 JHN7:JHP22 JHB7:JHD22 JGP7:JGR22 JGD7:JGF22 JFR7:JFT22 JFF7:JFH22 JET7:JEV22 JEH7:JEJ22 JDV7:JDX22 JDJ7:JDL22 JCX7:JCZ22 JCL7:JCN22 JBZ7:JCB22 JBN7:JBP22 JBB7:JBD22 JAP7:JAR22 JAD7:JAF22 IZR7:IZT22 IZF7:IZH22 IYT7:IYV22 IYH7:IYJ22 IXV7:IXX22 IXJ7:IXL22 IWX7:IWZ22 IWL7:IWN22 IVZ7:IWB22 IVN7:IVP22 IVB7:IVD22 IUP7:IUR22 IUD7:IUF22 ITR7:ITT22 ITF7:ITH22 IST7:ISV22 ISH7:ISJ22 IRV7:IRX22 IRJ7:IRL22 IQX7:IQZ22 IQL7:IQN22 IPZ7:IQB22 IPN7:IPP22 IPB7:IPD22 IOP7:IOR22 IOD7:IOF22 INR7:INT22 INF7:INH22 IMT7:IMV22 IMH7:IMJ22 ILV7:ILX22 ILJ7:ILL22 IKX7:IKZ22 IKL7:IKN22 IJZ7:IKB22 IJN7:IJP22 IJB7:IJD22 IIP7:IIR22 IID7:IIF22 IHR7:IHT22 IHF7:IHH22 IGT7:IGV22 IGH7:IGJ22 IFV7:IFX22 IFJ7:IFL22 IEX7:IEZ22 IEL7:IEN22 IDZ7:IEB22 IDN7:IDP22 IDB7:IDD22 ICP7:ICR22 ICD7:ICF22 IBR7:IBT22 IBF7:IBH22 IAT7:IAV22 IAH7:IAJ22 HZV7:HZX22 HZJ7:HZL22 HYX7:HYZ22 HYL7:HYN22 HXZ7:HYB22 HXN7:HXP22 HXB7:HXD22 HWP7:HWR22 HWD7:HWF22 HVR7:HVT22 HVF7:HVH22 HUT7:HUV22 HUH7:HUJ22 HTV7:HTX22 HTJ7:HTL22 HSX7:HSZ22 HSL7:HSN22 HRZ7:HSB22 HRN7:HRP22 HRB7:HRD22 HQP7:HQR22 HQD7:HQF22 HPR7:HPT22 HPF7:HPH22 HOT7:HOV22 HOH7:HOJ22 HNV7:HNX22 HNJ7:HNL22 HMX7:HMZ22 HML7:HMN22 HLZ7:HMB22 HLN7:HLP22 HLB7:HLD22 HKP7:HKR22 HKD7:HKF22 HJR7:HJT22 HJF7:HJH22 HIT7:HIV22 HIH7:HIJ22 HHV7:HHX22 HHJ7:HHL22 HGX7:HGZ22 HGL7:HGN22 HFZ7:HGB22 HFN7:HFP22 HFB7:HFD22 HEP7:HER22 HED7:HEF22 HDR7:HDT22 HDF7:HDH22 HCT7:HCV22 HCH7:HCJ22 HBV7:HBX22 HBJ7:HBL22 HAX7:HAZ22 HAL7:HAN22 GZZ7:HAB22 GZN7:GZP22 GZB7:GZD22 GYP7:GYR22 GYD7:GYF22 GXR7:GXT22 GXF7:GXH22 GWT7:GWV22 GWH7:GWJ22 GVV7:GVX22 GVJ7:GVL22 GUX7:GUZ22 GUL7:GUN22 GTZ7:GUB22 GTN7:GTP22 GTB7:GTD22 GSP7:GSR22 GSD7:GSF22 GRR7:GRT22 GRF7:GRH22 GQT7:GQV22 GQH7:GQJ22 GPV7:GPX22 GPJ7:GPL22 GOX7:GOZ22 GOL7:GON22 GNZ7:GOB22 GNN7:GNP22 GNB7:GND22 GMP7:GMR22 GMD7:GMF22 GLR7:GLT22 GLF7:GLH22 GKT7:GKV22 GKH7:GKJ22 GJV7:GJX22 GJJ7:GJL22 GIX7:GIZ22 GIL7:GIN22 GHZ7:GIB22 GHN7:GHP22 GHB7:GHD22 GGP7:GGR22 GGD7:GGF22 GFR7:GFT22 GFF7:GFH22 GET7:GEV22 GEH7:GEJ22 GDV7:GDX22 GDJ7:GDL22 GCX7:GCZ22 GCL7:GCN22 GBZ7:GCB22 GBN7:GBP22 GBB7:GBD22 GAP7:GAR22 GAD7:GAF22 FZR7:FZT22 FZF7:FZH22 FYT7:FYV22 FYH7:FYJ22 FXV7:FXX22 FXJ7:FXL22 FWX7:FWZ22 FWL7:FWN22 FVZ7:FWB22 FVN7:FVP22 FVB7:FVD22 FUP7:FUR22 FUD7:FUF22 FTR7:FTT22 FTF7:FTH22 FST7:FSV22 FSH7:FSJ22 FRV7:FRX22 FRJ7:FRL22 FQX7:FQZ22 FQL7:FQN22 FPZ7:FQB22 FPN7:FPP22 FPB7:FPD22 FOP7:FOR22 FOD7:FOF22 FNR7:FNT22 FNF7:FNH22 FMT7:FMV22 FMH7:FMJ22 FLV7:FLX22 FLJ7:FLL22 FKX7:FKZ22 FKL7:FKN22 FJZ7:FKB22 FJN7:FJP22 FJB7:FJD22 FIP7:FIR22 FID7:FIF22 FHR7:FHT22 FHF7:FHH22 FGT7:FGV22 FGH7:FGJ22 FFV7:FFX22 FFJ7:FFL22 FEX7:FEZ22 FEL7:FEN22 FDZ7:FEB22 FDN7:FDP22 FDB7:FDD22 FCP7:FCR22 FCD7:FCF22 FBR7:FBT22 FBF7:FBH22 FAT7:FAV22 FAH7:FAJ22 EZV7:EZX22 EZJ7:EZL22 EYX7:EYZ22 EYL7:EYN22 EXZ7:EYB22 EXN7:EXP22 EXB7:EXD22 EWP7:EWR22 EWD7:EWF22 EVR7:EVT22 EVF7:EVH22 EUT7:EUV22 EUH7:EUJ22 ETV7:ETX22 ETJ7:ETL22 ESX7:ESZ22 ESL7:ESN22 ERZ7:ESB22 ERN7:ERP22 ERB7:ERD22 EQP7:EQR22 EQD7:EQF22 EPR7:EPT22 EPF7:EPH22 EOT7:EOV22 EOH7:EOJ22 ENV7:ENX22 ENJ7:ENL22 EMX7:EMZ22 EML7:EMN22 ELZ7:EMB22 ELN7:ELP22 ELB7:ELD22 EKP7:EKR22 EKD7:EKF22 EJR7:EJT22 EJF7:EJH22 EIT7:EIV22 EIH7:EIJ22 EHV7:EHX22 EHJ7:EHL22 EGX7:EGZ22 EGL7:EGN22 EFZ7:EGB22 EFN7:EFP22 EFB7:EFD22 EEP7:EER22 EED7:EEF22 EDR7:EDT22 EDF7:EDH22 ECT7:ECV22 ECH7:ECJ22 EBV7:EBX22 EBJ7:EBL22 EAX7:EAZ22 EAL7:EAN22 DZZ7:EAB22 DZN7:DZP22 DZB7:DZD22 DYP7:DYR22 DYD7:DYF22 DXR7:DXT22 DXF7:DXH22 DWT7:DWV22 DWH7:DWJ22 DVV7:DVX22 DVJ7:DVL22 DUX7:DUZ22 DUL7:DUN22 DTZ7:DUB22 DTN7:DTP22 DTB7:DTD22 DSP7:DSR22 DSD7:DSF22 DRR7:DRT22 DRF7:DRH22 DQT7:DQV22 DQH7:DQJ22 DPV7:DPX22 DPJ7:DPL22 DOX7:DOZ22 DOL7:DON22 DNZ7:DOB22 DNN7:DNP22 DNB7:DND22 DMP7:DMR22 DMD7:DMF22 DLR7:DLT22 DLF7:DLH22 DKT7:DKV22 DKH7:DKJ22 DJV7:DJX22 DJJ7:DJL22 DIX7:DIZ22 DIL7:DIN22 DHZ7:DIB22 DHN7:DHP22 DHB7:DHD22 DGP7:DGR22 DGD7:DGF22 DFR7:DFT22 DFF7:DFH22 DET7:DEV22 DEH7:DEJ22 DDV7:DDX22 DDJ7:DDL22 DCX7:DCZ22 DCL7:DCN22 DBZ7:DCB22 DBN7:DBP22 DBB7:DBD22 DAP7:DAR22 DAD7:DAF22 CZR7:CZT22 CZF7:CZH22 CYT7:CYV22 CYH7:CYJ22 CXV7:CXX22 CXJ7:CXL22 CWX7:CWZ22 CWL7:CWN22 CVZ7:CWB22 CVN7:CVP22 CVB7:CVD22 CUP7:CUR22 CUD7:CUF22 CTR7:CTT22 CTF7:CTH22 CST7:CSV22 CSH7:CSJ22 CRV7:CRX22 CRJ7:CRL22 CQX7:CQZ22 CQL7:CQN22 CPZ7:CQB22 CPN7:CPP22 CPB7:CPD22 COP7:COR22 COD7:COF22 CNR7:CNT22 CNF7:CNH22 CMT7:CMV22 CMH7:CMJ22 CLV7:CLX22 CLJ7:CLL22 CKX7:CKZ22 CKL7:CKN22 CJZ7:CKB22 CJN7:CJP22 CJB7:CJD22 CIP7:CIR22 CID7:CIF22 CHR7:CHT22 CHF7:CHH22 CGT7:CGV22 CGH7:CGJ22 CFV7:CFX22 CFJ7:CFL22 CEX7:CEZ22 CEL7:CEN22 CDZ7:CEB22 CDN7:CDP22 CDB7:CDD22 CCP7:CCR22 CCD7:CCF22 CBR7:CBT22 CBF7:CBH22 CAT7:CAV22 CAH7:CAJ22 BZV7:BZX22 BZJ7:BZL22 BYX7:BYZ22 BYL7:BYN22 BXZ7:BYB22 BXN7:BXP22 BXB7:BXD22 BWP7:BWR22 BWD7:BWF22 BVR7:BVT22 BVF7:BVH22 BUT7:BUV22 BUH7:BUJ22 BTV7:BTX22 BTJ7:BTL22 BSX7:BSZ22 BSL7:BSN22 BRZ7:BSB22 BRN7:BRP22 BRB7:BRD22 BQP7:BQR22 BQD7:BQF22 BPR7:BPT22 BPF7:BPH22 BOT7:BOV22 BOH7:BOJ22 BNV7:BNX22 BNJ7:BNL22 BMX7:BMZ22 BML7:BMN22 BLZ7:BMB22 BLN7:BLP22 BLB7:BLD22 BKP7:BKR22 BKD7:BKF22 BJR7:BJT22 BJF7:BJH22 BIT7:BIV22 BIH7:BIJ22 BHV7:BHX22 BHJ7:BHL22 BGX7:BGZ22 BGL7:BGN22 BFZ7:BGB22 BFN7:BFP22 BFB7:BFD22 BEP7:BER22 BED7:BEF22 BDR7:BDT22 BDF7:BDH22 BCT7:BCV22 BCH7:BCJ22 BBV7:BBX22 BBJ7:BBL22 BAX7:BAZ22 BAL7:BAN22 AZZ7:BAB22 AZN7:AZP22 AZB7:AZD22 AYP7:AYR22 AYD7:AYF22 AXR7:AXT22 AXF7:AXH22 AWT7:AWV22 AWH7:AWJ22 AVV7:AVX22 AVJ7:AVL22 AUX7:AUZ22 AUL7:AUN22 ATZ7:AUB22 ATN7:ATP22 ATB7:ATD22 ASP7:ASR22 ASD7:ASF22 ARR7:ART22 ARF7:ARH22 AQT7:AQV22 AQH7:AQJ22 APV7:APX22 APJ7:APL22 AOX7:AOZ22 AOL7:AON22 ANZ7:AOB22 ANN7:ANP22 ANB7:AND22 AMP7:AMR22 AMD7:AMF22 ALR7:ALT22 ALF7:ALH22 AKT7:AKV22 AKH7:AKJ22 AJV7:AJX22 AJJ7:AJL22 AIX7:AIZ22 AIL7:AIN22 AHZ7:AIB22 AHN7:AHP22 AHB7:AHD22 AGP7:AGR22 AGD7:AGF22 AFR7:AFT22 AFF7:AFH22 AET7:AEV22 AEH7:AEJ22 ADV7:ADX22 ADJ7:ADL22 ACX7:ACZ22 ACL7:ACN22 ABZ7:ACB22 ABN7:ABP22 ABB7:ABD22 AAP7:AAR22 AAD7:AAF22 ZR7:ZT22 ZF7:ZH22 YT7:YV22 YH7:YJ22 XV7:XX22 XJ7:XL22 WX7:WZ22 WL7:WN22 VZ7:WB22 VN7:VP22 VB7:VD22 UP7:UR22 UD7:UF22 TR7:TT22 TF7:TH22 ST7:SV22 SH7:SJ22 RV7:RX22 RJ7:RL22 QX7:QZ22 QL7:QN22 PZ7:QB22 PN7:PP22 PB7:PD22 OP7:OR22 OD7:OF22 NR7:NT22 NF7:NH22 MT7:MV22 MH7:MJ22 LV7:LX22 LJ7:LL22 KX7:KZ22 KL7:KN22 JZ7:KB22 JN7:JP22 JB7:JD22 IP7:IR22 ID7:IF22 HR7:HT22 HF7:HH22 GT7:GV22 GH7:GJ22 FV7:FX22 FJ7:FL22 EX7:EZ22 EL7:EN22 DZ7:EB22 DN7:DP22 DB7:DD22 CP7:CR22 CD7:CF22 BR7:BT22 BF7:BH22 AT7:AV22 AH7:AJ22 XEP7:XER22 XED7:XEF22 XDR7:XDT22 XDF7:XDH22 XCT7:XCV22 XCH7:XCJ22 XBV7:XBX22 XBJ7:XBL22 XAX7:XAZ22 XAL7:XAN22 WZZ7:XAB22 WZN7:WZP22 WZB7:WZD22 WYP7:WYR22 WYD7:WYF22 WXR7:WXT22 WXF7:WXH22 WWT7:WWV22 WWH7:WWJ22 WVV7:WVX22 WVJ7:WVL22 WUX7:WUZ22 WUL7:WUN22 WTZ7:WUB22 WTN7:WTP22 WTB7:WTD22 WSP7:WSR22 WSD7:WSF22 WRR7:WRT22 WRF7:WRH22 WQT7:WQV22 WQH7:WQJ22 WPV7:WPX22 WPJ7:WPL22 WOX7:WOZ22 WOL7:WON22 WNZ7:WOB22 WNN7:WNP22 WNB7:WND22 WMP7:WMR22 WMD7:WMF22 WLR7:WLT22 WLF7:WLH22 WKT7:WKV22 WKH7:WKJ22 WJV7:WJX22 WJJ7:WJL22 WIX7:WIZ22 WIL7:WIN22 WHZ7:WIB22 WHN7:WHP22 WHB7:WHD22 WGP7:WGR22 WGD7:WGF22 WFR7:WFT22 WFF7:WFH22 WET7:WEV22 WEH7:WEJ22 WDV7:WDX22 WDJ7:WDL22 WCX7:WCZ22 WCL7:WCN22 WBZ7:WCB22 WBN7:WBP22 WBB7:WBD22 WAP7:WAR22 WAD7:WAF22 VZR7:VZT22 VZF7:VZH22 VYT7:VYV22 VYH7:VYJ22 VXV7:VXX22 VXJ7:VXL22 VWX7:VWZ22 VWL7:VWN22 VVZ7:VWB22 VVN7:VVP22 VVB7:VVD22 VUP7:VUR22 VUD7:VUF22 VTR7:VTT22 VTF7:VTH22 VST7:VSV22 VSH7:VSJ22 VRV7:VRX22 VRJ7:VRL22 VQX7:VQZ22 VQL7:VQN22 VPZ7:VQB22 VPN7:VPP22 VPB7:VPD22 VOP7:VOR22 VOD7:VOF22 VNR7:VNT22 VNF7:VNH22 VMT7:VMV22 VMH7:VMJ22 VLV7:VLX22 VLJ7:VLL22 VKX7:VKZ22 VKL7:VKN22 VJZ7:VKB22 VJN7:VJP22 VJB7:VJD22 VIP7:VIR22 VID7:VIF22 VHR7:VHT22 VHF7:VHH22 VGT7:VGV22 VGH7:VGJ22 VFV7:VFX22 VFJ7:VFL22 VEX7:VEZ22 VEL7:VEN22 VDZ7:VEB22 VDN7:VDP22 VDB7:VDD22 VCP7:VCR22 VCD7:VCF22 VBR7:VBT22 VBF7:VBH22 VAT7:VAV22 VAH7:VAJ22 UZV7:UZX22 UZJ7:UZL22 UYX7:UYZ22 UYL7:UYN22 UXZ7:UYB22 UXN7:UXP22 UXB7:UXD22 UWP7:UWR22 UWD7:UWF22 UVR7:UVT22 UVF7:UVH22 UUT7:UUV22 UUH7:UUJ22 UTV7:UTX22 UTJ7:UTL22 USX7:USZ22 USL7:USN22 URZ7:USB22 URN7:URP22 URB7:URD22 UQP7:UQR22 UQD7:UQF22 UPR7:UPT22 UPF7:UPH22 UOT7:UOV22 UOH7:UOJ22 UNV7:UNX22 UNJ7:UNL22 UMX7:UMZ22 UML7:UMN22 ULZ7:UMB22 ULN7:ULP22 ULB7:ULD22 UKP7:UKR22 UKD7:UKF22 UJR7:UJT22 UJF7:UJH22 UIT7:UIV22 UIH7:UIJ22 UHV7:UHX22 UHJ7:UHL22 UGX7:UGZ22 UGL7:UGN22 UFZ7:UGB22 UFN7:UFP22 UFB7:UFD22 UEP7:UER22 UED7:UEF22 UDR7:UDT22 UDF7:UDH22 UCT7:UCV22 UCH7:UCJ22 UBV7:UBX22 UBJ7:UBL22 UAX7:UAZ22 UAL7:UAN22 TZZ7:UAB22 TZN7:TZP22 TZB7:TZD22 TYP7:TYR22 TYD7:TYF22 TXR7:TXT22 TXF7:TXH22 TWT7:TWV22 TWH7:TWJ22 TVV7:TVX22 TVJ7:TVL22 TUX7:TUZ22 TUL7:TUN22 TTZ7:TUB22 TTN7:TTP22 TTB7:TTD22 TSP7:TSR22 TSD7:TSF22 TRR7:TRT22 TRF7:TRH22 TQT7:TQV22 TQH7:TQJ22 TPV7:TPX22 TPJ7:TPL22 TOX7:TOZ22 TOL7:TON22 TNZ7:TOB22 TNN7:TNP22 TNB7:TND22 TMP7:TMR22 TMD7:TMF22 TLR7:TLT22 TLF7:TLH22 TKT7:TKV22 TKH7:TKJ22 TJV7:TJX22 TJJ7:TJL22 TIX7:TIZ22 TIL7:TIN22 THZ7:TIB22 THN7:THP22 THB7:THD22 TGP7:TGR22 TGD7:TGF22 TFR7:TFT22 TFF7:TFH22 TET7:TEV22 TEH7:TEJ22 TDV7:TDX22 TDJ7:TDL22 TCX7:TCZ22 TCL7:TCN22 TBZ7:TCB22 TBN7:TBP22 TBB7:TBD22 TAP7:TAR22 TAD7:TAF22 SZR7:SZT22 SZF7:SZH22 SYT7:SYV22 SYH7:SYJ22 SXV7:SXX22 SXJ7:SXL22 SWX7:SWZ22 SWL7:SWN22 SVZ7:SWB22 SVN7:SVP22 SVB7:SVD22 SUP7:SUR22 SUD7:SUF22 STR7:STT22 STF7:STH22 SST7:SSV22 SSH7:SSJ22 SRV7:SRX22 SRJ7:SRL22 SQX7:SQZ22 SQL7:SQN22 SPZ7:SQB22 SPN7:SPP22 SPB7:SPD22 SOP7:SOR22 SOD7:SOF22 SNR7:SNT22 SNF7:SNH22 SMT7:SMV22 SMH7:SMJ22 SLV7:SLX22 SLJ7:SLL22 SKX7:SKZ22 SKL7:SKN22 SJZ7:SKB22 SJN7:SJP22 SJB7:SJD22 SIP7:SIR22 SID7:SIF22 SHR7:SHT22 SHF7:SHH22 SGT7:SGV22 SGH7:SGJ22 SFV7:SFX22 SFJ7:SFL22 SEX7:SEZ22 SEL7:SEN22 SDZ7:SEB22 SDN7:SDP22 SDB7:SDD22 SCP7:SCR22 SCD7:SCF22 SBR7:SBT22 SBF7:SBH22 SAT7:SAV22 SAH7:SAJ22 RZV7:RZX22 RZJ7:RZL22 RYX7:RYZ22 RYL7:RYN22 RXZ7:RYB22 RXN7:RXP22 RXB7:RXD22 RWP7:RWR22 RWD7:RWF22 RVR7:RVT22 RVF7:RVH22 RUT7:RUV22 RUH7:RUJ22 RTV7:RTX22 RTJ7:RTL22 RSX7:RSZ22 RSL7:RSN22 RRZ7:RSB22 RRN7:RRP22 RRB7:RRD22 RQP7:RQR22 RQD7:RQF22 RPR7:RPT22 RPF7:RPH22 ROT7:ROV22 ROH7:ROJ22 RNV7:RNX22 RNJ7:RNL22 RMX7:RMZ22 RML7:RMN22 RLZ7:RMB22 RLN7:RLP22 RLB7:RLD22 RKP7:RKR22 RKD7:RKF22 RJR7:RJT22 RJF7:RJH22 RIT7:RIV22 RIH7:RIJ22 RHV7:RHX22 RHJ7:RHL22 RGX7:RGZ22 RGL7:RGN22 RFZ7:RGB22 RFN7:RFP22 RFB7:RFD22 REP7:RER22 RED7:REF22 RDR7:RDT22 RDF7:RDH22 RCT7:RCV22 RCH7:RCJ22 RBV7:RBX22 RBJ7:RBL22 RAX7:RAZ22 RAL7:RAN22 QZZ7:RAB22 QZN7:QZP22 QZB7:QZD22 QYP7:QYR22 QYD7:QYF22 QXR7:QXT22 QXF7:QXH22 QWT7:QWV22 QWH7:QWJ22 QVV7:QVX22 QVJ7:QVL22 QUX7:QUZ22 QUL7:QUN22 QTZ7:QUB22 QTN7:QTP22 QTB7:QTD22 QSP7:QSR22 QSD7:QSF22 QRR7:QRT22 QRF7:QRH22 QQT7:QQV22 QQH7:QQJ22 QPV7:QPX22 QPJ7:QPL22 QOX7:QOZ22 QOL7:QON22 QNZ7:QOB22 QNN7:QNP22 QNB7:QND22 QMP7:QMR22 QMD7:QMF22 QLR7:QLT22 QLF7:QLH22 QKT7:QKV22 QKH7:QKJ22 QJV7:QJX22 QJJ7:QJL22 QIX7:QIZ22 QIL7:QIN22 QHZ7:QIB22 QHN7:QHP22 QHB7:QHD22 QGP7:QGR22 QGD7:QGF22 QFR7:QFT22 QFF7:QFH22 QET7:QEV22 QEH7:QEJ22 QDV7:QDX22 QDJ7:QDL22 QCX7:QCZ22 QCL7:QCN22 QBZ7:QCB22 QBN7:QBP22 QBB7:QBD22 QAP7:QAR22 QAD7:QAF22 PZR7:PZT22 PZF7:PZH22 PYT7:PYV22 PYH7:PYJ22 PXV7:PXX22 PXJ7:PXL22 PWX7:PWZ22 PWL7:PWN22 PVZ7:PWB22 PVN7:PVP22 PVB7:PVD22 PUP7:PUR22 PUD7:PUF22 PTR7:PTT22 PTF7:PTH22 PST7:PSV22 PSH7:PSJ22 PRV7:PRX22 PRJ7:PRL22 PQX7:PQZ22 PQL7:PQN22 PPZ7:PQB22 PPN7:PPP22 PPB7:PPD22 POP7:POR22 POD7:POF22 PNR7:PNT22 PNF7:PNH22 PMT7:PMV22 PMH7:PMJ22 PLV7:PLX22 PLJ7:PLL22 PKX7:PKZ22 PKL7:PKN22 PJZ7:PKB22 PJN7:PJP22 PJB7:PJD22 PIP7:PIR22 PID7:PIF22 PHR7:PHT22 PHF7:PHH22 PGT7:PGV22 PGH7:PGJ22 PFV7:PFX22 PFJ7:PFL22 PEX7:PEZ22 PEL7:PEN22 PDZ7:PEB22 PDN7:PDP22 PDB7:PDD22 PCP7:PCR22 PCD7:PCF22 PBR7:PBT22 PBF7:PBH22 PAT7:PAV22 PAH7:PAJ22 OZV7:OZX22 OZJ7:OZL22 OYX7:OYZ22 OYL7:OYN22 OXZ7:OYB22 OXN7:OXP22 OXB7:OXD22 OWP7:OWR22 OWD7:OWF22 OVR7:OVT22 OVF7:OVH22 OUT7:OUV22 OUH7:OUJ22 OTV7:OTX22 OTJ7:OTL22 OSX7:OSZ22 OSL7:OSN22 ORZ7:OSB22 ORN7:ORP22 ORB7:ORD22 OQP7:OQR22 OQD7:OQF22 OPR7:OPT22 OPF7:OPH22 OOT7:OOV22 OOH7:OOJ22 ONV7:ONX22 ONJ7:ONL22 OMX7:OMZ22 OML7:OMN22 OLZ7:OMB22 OLN7:OLP22 OLB7:OLD22 OKP7:OKR22 OKD7:OKF22 OJR7:OJT22 OJF7:OJH22 OIT7:OIV22 OIH7:OIJ22 OHV7:OHX22 OHJ7:OHL22 OGX7:OGZ22 OGL7:OGN22 OFZ7:OGB22 OFN7:OFP22 OFB7:OFD22 OEP7:OER22 OED7:OEF22 ODR7:ODT22 ODF7:ODH22 OCT7:OCV22 OCH7:OCJ22 OBV7:OBX22 OBJ7:OBL22 OAX7:OAZ22 OAL7:OAN22 NZZ7:OAB22 NZN7:NZP22 NZB7:NZD22 NYP7:NYR22 NYD7:NYF22 NXR7:NXT22 NXF7:NXH22 NWT7:NWV22 NWH7:NWJ22 NVV7:NVX22 NVJ7:NVL22 NUX7:NUZ22 NUL7:NUN22 NTZ7:NUB22 NTN7:NTP22 NTB7:NTD22 NSP7:NSR22 NSD7:NSF22 NRR7:NRT22 NRF7:NRH22 NQT7:NQV22 NQH7:NQJ22 NPV7:NPX22 NPJ7:NPL22 NOX7:NOZ22 NOL7:NON22 NNZ7:NOB22 NNN7:NNP22 NNB7:NND22 NMP7:NMR22 NMD7:NMF22 NLR7:NLT22 NLF7:NLH22 NKT7:NKV22 NKH7:NKJ22 NJV7:NJX22 NJJ7:NJL22 NIX7:NIZ22 NIL7:NIN22 NHZ7:NIB22 NHN7:NHP22 NHB7:NHD22 NGP7:NGR22 NGD7:NGF22 NFR7:NFT22 NFF7:NFH22 NET7:NEV22 NEH7:NEJ22 NDV7:NDX22 NDJ7:NDL22 NCX7:NCZ22 NCL7:NCN22 NBZ7:NCB22 NBN7:NBP22 NBB7:NBD22 NAP7:NAR22 NAD7:NAF22 MZR7:MZT22 MZF7:MZH22 MYT7:MYV22 MYH7:MYJ22 MXV7:MXX22 MXJ7:MXL22 MWX7:MWZ22 MWL7:MWN22 MVZ7:MWB22 MVN7:MVP22 MVB7:MVD22 MUP7:MUR22 MUD7:MUF22 MTR7:MTT22 MTF7:MTH22 MST7:MSV22 MSH7:MSJ22 MRV7:MRX22 MRJ7:MRL22 MQX7:MQZ22 MQL7:MQN22 MPZ7:MQB22 MPN7:MPP22 MPB7:MPD22 MOP7:MOR22 MOD7:MOF22 MNR7:MNT22 MNF7:MNH22 MMT7:MMV22 MMH7:MMJ22 MLV7:MLX22 MLJ7:MLL22 MKX7:MKZ22 MKL7:MKN22 MJZ7:MKB22 MJN7:MJP22 MJB7:MJD22 MIP7:MIR22 MID7:MIF22 MHR7:MHT22 MHF7:MHH22 MGT7:MGV22 MGH7:MGJ22 MFV7:MFX22 MFJ7:MFL22 MEX7:MEZ22 MEL7:MEN22 MDZ7:MEB22 MDN7:MDP22 MDB7:MDD22 MCP7:MCR22 MCD7:MCF22 MBR7:MBT22 MBF7:MBH22 MAT7:MAV22 MAH7:MAJ22 LZV7:LZX22 LZJ7:LZL22 LYX7:LYZ22 LYL7:LYN22 LXZ7:LYB22 LXN7:LXP22 LXB7:LXD22 LWP7:LWR22 LWD7:LWF22 LVR7:LVT22 LVF7:LVH22 LUT7:LUV22 LUH7:LUJ22 LTV7:LTX22 LTJ7:LTL22 LSX7:LSZ22 LSL7:LSN22 LRZ7:LSB22 LRN7:LRP22 LRB7:LRD22 LQP7:LQR22 LQD7:LQF22 LPR7:LPT22 LPF7:LPH22 LOT7:LOV22 LOH7:LOJ22 LNV7:LNX22 LNJ7:LNL22 LMX7:LMZ22 LML7:LMN22 LLZ7:LMB22 LLN7:LLP22 LLB7:LLD22 LKP7:LKR22 LKD7:LKF22 LJR7:LJT22 LJF7:LJH22 LIT7:LIV22 LIH7:LIJ22 LHV7:LHX22 LHJ7:LHL22 LGX7:LGZ22 LGL7:LGN22 LFZ7:LGB22 LFN7:LFP22 LFB7:LFD22 LEP7:LER22 LED7:LEF22 LDR7:LDT22 LDF7:LDH22 LCT7:LCV22 LCH7:LCJ22 LBV7:LBX22 LBJ7:LBL22 LAX7:LAZ22 LAL7:LAN22 KZZ7:LAB22 KZN7:KZP22 KZB7:KZD22 KYP7:KYR22 KYD7:KYF22 KXR7:KXT22 KXF7:KXH22 KWT7:KWV22 KWH7:KWJ22 KVV7:KVX22 KVJ7:KVL22 KUX7:KUZ22 KUL7:KUN22 KTZ7:KUB22 KTN7:KTP22 KTB7:KTD22 KSP7:KSR22 KSD7:KSF22 KRR7:KRT22 KRF7:KRH22 KQT7:KQV22 KQH7:KQJ22 KPV7:KPX22 KPJ7:KPL22 KOX7:KOZ22 KOL7:KON22 KNZ7:KOB22 KNN7:KNP22 KNB7:KND22 KMP7:KMR22 KMD7:KMF22 KLR7:KLT22 KLF7:KLH22 KKT7:KKV22 KKH7:KKJ22 KJV7:KJX22 KJJ7:KJL22 KIX7:KIZ22 KIL7:KIN22 KHZ7:KIB22 KHN7:KHP22 KHB7:KHD22 KGP7:KGR22 KGD7:KGF22 KFR7:KFT22 KFF7:KFH22 KET7:KEV22 KEH7:KEJ22 KDV7:KDX22 KDJ7:KDL22 KCX7:KCZ22 KCL7:KCN22 KBZ7:KCB22 KBN7:KBP22 KBB7:KBD22 KAP7:KAR22 KAD7:KAF22 JZR7:JZT22 JZF7:JZH22 JYT7:JYV22 JYH7:JYJ22 JXV7:JXX22 JXJ7:JXL22 JWX7:JWZ22 JWL7:JWN22 JVZ7:JWB22 JVN7:JVP22 JVB7:JVD22 JUP7:JUR22 JUD7:JUF22 JTR7:JTT22 JTF7:JTH22 JST7:JSV22 JSH7:JSJ22 JRV7:JRX22 JRJ7:JRL22 JQX7:JQZ22 JQL7:JQN22 JPZ7:JQB22 JPN7:JPP22 JPB7:JPD22 JOP7:JOR22 JOD7:JOF22 JNR7:JNT22 JNF7:JNH22 JMT7:JMV22 JMH7:JMJ22 JLV7:JLX22 JLJ7:JLL22 JKX7:JKZ22 JKL7:JKN22 JJZ7:JKB22 JJN7:JJP22 JJB7:JJD22 JIP7:JIR22 JID7:JIF22 JHR7:JHT22 JHF7:JHH22 JGT7:JGV22 JGH7:JGJ22 JFV7:JFX22 JFJ7:JFL22 JEX7:JEZ22 JEL7:JEN22 JDZ7:JEB22 JDN7:JDP22 JDB7:JDD22 JCP7:JCR22 JCD7:JCF22 JBR7:JBT22 JBF7:JBH22 JAT7:JAV22 JAH7:JAJ22 IZV7:IZX22 IZJ7:IZL22 IYX7:IYZ22 IYL7:IYN22 IXZ7:IYB22 IXN7:IXP22 IXB7:IXD22 IWP7:IWR22 IWD7:IWF22 IVR7:IVT22 IVF7:IVH22 IUT7:IUV22 IUH7:IUJ22 ITV7:ITX22 ITJ7:ITL22 ISX7:ISZ22 ISL7:ISN22 IRZ7:ISB22 IRN7:IRP22 IRB7:IRD22 IQP7:IQR22 IQD7:IQF22 IPR7:IPT22 IPF7:IPH22 IOT7:IOV22 IOH7:IOJ22 INV7:INX22 INJ7:INL22 IMX7:IMZ22 IML7:IMN22 ILZ7:IMB22 ILN7:ILP22 ILB7:ILD22 IKP7:IKR22 IKD7:IKF22 IJR7:IJT22 IJF7:IJH22 IIT7:IIV22 IIH7:IIJ22 IHV7:IHX22 IHJ7:IHL22 IGX7:IGZ22 IGL7:IGN22 IFZ7:IGB22 IFN7:IFP22 IFB7:IFD22 IEP7:IER22 IED7:IEF22 IDR7:IDT22 IDF7:IDH22 ICT7:ICV22 ICH7:ICJ22 IBV7:IBX22 IBJ7:IBL22 IAX7:IAZ22 IAL7:IAN22 HZZ7:IAB22 HZN7:HZP22 HZB7:HZD22 HYP7:HYR22 HYD7:HYF22 HXR7:HXT22 HXF7:HXH22 HWT7:HWV22 HWH7:HWJ22 HVV7:HVX22 HVJ7:HVL22 HUX7:HUZ22 HUL7:HUN22 HTZ7:HUB22 HTN7:HTP22 HTB7:HTD22 HSP7:HSR22 HSD7:HSF22 HRR7:HRT22 HRF7:HRH22 HQT7:HQV22 HQH7:HQJ22 HPV7:HPX22 HPJ7:HPL22 HOX7:HOZ22 HOL7:HON22 HNZ7:HOB22 HNN7:HNP22 HNB7:HND22 HMP7:HMR22 HMD7:HMF22 HLR7:HLT22 HLF7:HLH22 HKT7:HKV22 HKH7:HKJ22 HJV7:HJX22 HJJ7:HJL22 HIX7:HIZ22 HIL7:HIN22 HHZ7:HIB22 HHN7:HHP22 HHB7:HHD22 HGP7:HGR22 HGD7:HGF22 HFR7:HFT22 HFF7:HFH22 HET7:HEV22 HEH7:HEJ22 HDV7:HDX22 HDJ7:HDL22 HCX7:HCZ22 HCL7:HCN22 HBZ7:HCB22 HBN7:HBP22 HBB7:HBD22 HAP7:HAR22 HAD7:HAF22 GZR7:GZT22 GZF7:GZH22 GYT7:GYV22 GYH7:GYJ22 GXV7:GXX22 GXJ7:GXL22 GWX7:GWZ22 GWL7:GWN22 GVZ7:GWB22 GVN7:GVP22 GVB7:GVD22 GUP7:GUR22 GUD7:GUF22 GTR7:GTT22 GTF7:GTH22 GST7:GSV22 GSH7:GSJ22 GRV7:GRX22 GRJ7:GRL22 GQX7:GQZ22 GQL7:GQN22 GPZ7:GQB22 GPN7:GPP22 GPB7:GPD22 GOP7:GOR22 GOD7:GOF22 GNR7:GNT22 GNF7:GNH22 GMT7:GMV22 GMH7:GMJ22 GLV7:GLX22 GLJ7:GLL22 GKX7:GKZ22 GKL7:GKN22 GJZ7:GKB22 GJN7:GJP22 GJB7:GJD22 GIP7:GIR22 GID7:GIF22 GHR7:GHT22 GHF7:GHH22 GGT7:GGV22 GGH7:GGJ22 GFV7:GFX22 GFJ7:GFL22 GEX7:GEZ22 GEL7:GEN22 GDZ7:GEB22 GDN7:GDP22 GDB7:GDD22 GCP7:GCR22 GCD7:GCF22 GBR7:GBT22 GBF7:GBH22 GAT7:GAV22 GAH7:GAJ22 FZV7:FZX22 FZJ7:FZL22 FYX7:FYZ22 FYL7:FYN22 FXZ7:FYB22 FXN7:FXP22 FXB7:FXD22 FWP7:FWR22 FWD7:FWF22 FVR7:FVT22 FVF7:FVH22 FUT7:FUV22 FUH7:FUJ22 FTV7:FTX22 FTJ7:FTL22 FSX7:FSZ22 FSL7:FSN22 FRZ7:FSB22 FRN7:FRP22 FRB7:FRD22 FQP7:FQR22 FQD7:FQF22 FPR7:FPT22 FPF7:FPH22 FOT7:FOV22 FOH7:FOJ22 FNV7:FNX22 FNJ7:FNL22 FMX7:FMZ22 FML7:FMN22 FLZ7:FMB22 FLN7:FLP22 FLB7:FLD22 FKP7:FKR22 FKD7:FKF22 FJR7:FJT22 FJF7:FJH22 FIT7:FIV22 FIH7:FIJ22 FHV7:FHX22 FHJ7:FHL22 FGX7:FGZ22 FGL7:FGN22 FFZ7:FGB22 FFN7:FFP22 FFB7:FFD22 FEP7:FER22 FED7:FEF22 FDR7:FDT22 FDF7:FDH22 FCT7:FCV22 FCH7:FCJ22 FBV7:FBX22 FBJ7:FBL22 FAX7:FAZ22 FAL7:FAN22 EZZ7:FAB22 EZN7:EZP22 EZB7:EZD22 EYP7:EYR22 EYD7:EYF22 EXR7:EXT22 EXF7:EXH22 EWT7:EWV22 EWH7:EWJ22 EVV7:EVX22 EVJ7:EVL22 EUX7:EUZ22 EUL7:EUN22 ETZ7:EUB22 ETN7:ETP22 ETB7:ETD22 ESP7:ESR22 ESD7:ESF22 ERR7:ERT22 ERF7:ERH22 EQT7:EQV22 EQH7:EQJ22 EPV7:EPX22 EPJ7:EPL22 EOX7:EOZ22 EOL7:EON22 ENZ7:EOB22 ENN7:ENP22 ENB7:END22 EMP7:EMR22 EMD7:EMF22 ELR7:ELT22 ELF7:ELH22 EKT7:EKV22 EKH7:EKJ22 EJV7:EJX22 EJJ7:EJL22 EIX7:EIZ22 EIL7:EIN22 EHZ7:EIB22 EHN7:EHP22 EHB7:EHD22 EGP7:EGR22 EGD7:EGF22 EFR7:EFT22 EFF7:EFH22 EET7:EEV22 EEH7:EEJ22 EDV7:EDX22 EDJ7:EDL22 ECX7:ECZ22 ECL7:ECN22 EBZ7:ECB22 EBN7:EBP22 EBB7:EBD22 EAP7:EAR22 EAD7:EAF22 DZR7:DZT22 DZF7:DZH22 DYT7:DYV22 DYH7:DYJ22 DXV7:DXX22 DXJ7:DXL22 DWX7:DWZ22 DWL7:DWN22 DVZ7:DWB22 DVN7:DVP22 DVB7:DVD22 DUP7:DUR22 DUD7:DUF22 DTR7:DTT22 DTF7:DTH22 DST7:DSV22 DSH7:DSJ22 DRV7:DRX22 DRJ7:DRL22 DQX7:DQZ22 DQL7:DQN22 DPZ7:DQB22 DPN7:DPP22 DPB7:DPD22 DOP7:DOR22 DOD7:DOF22 DNR7:DNT22 DNF7:DNH22 DMT7:DMV22 DMH7:DMJ22 DLV7:DLX22 DLJ7:DLL22 DKX7:DKZ22 DKL7:DKN22 DJZ7:DKB22 DJN7:DJP22 DJB7:DJD22 DIP7:DIR22 DID7:DIF22 DHR7:DHT22 DHF7:DHH22 DGT7:DGV22 DGH7:DGJ22 DFV7:DFX22 DFJ7:DFL22 DEX7:DEZ22 DEL7:DEN22 DDZ7:DEB22 DDN7:DDP22 DDB7:DDD22 DCP7:DCR22 DCD7:DCF22 DBR7:DBT22 DBF7:DBH22 DAT7:DAV22 DAH7:DAJ22 CZV7:CZX22 CZJ7:CZL22 CYX7:CYZ22 CYL7:CYN22 CXZ7:CYB22 CXN7:CXP22 CXB7:CXD22 CWP7:CWR22 CWD7:CWF22 CVR7:CVT22 CVF7:CVH22 CUT7:CUV22 CUH7:CUJ22 CTV7:CTX22 CTJ7:CTL22 CSX7:CSZ22 CSL7:CSN22 CRZ7:CSB22 CRN7:CRP22 CRB7:CRD22 CQP7:CQR22 CQD7:CQF22 CPR7:CPT22 CPF7:CPH22 COT7:COV22 COH7:COJ22 CNV7:CNX22 CNJ7:CNL22 CMX7:CMZ22 CML7:CMN22 CLZ7:CMB22 CLN7:CLP22 CLB7:CLD22 CKP7:CKR22 CKD7:CKF22 CJR7:CJT22 CJF7:CJH22 CIT7:CIV22 CIH7:CIJ22 CHV7:CHX22 CHJ7:CHL22 CGX7:CGZ22 CGL7:CGN22 CFZ7:CGB22 CFN7:CFP22 CFB7:CFD22 CEP7:CER22 CED7:CEF22 CDR7:CDT22 CDF7:CDH22 CCT7:CCV22 CCH7:CCJ22 CBV7:CBX22 CBJ7:CBL22 CAX7:CAZ22 CAL7:CAN22 BZZ7:CAB22 BZN7:BZP22 BZB7:BZD22 BYP7:BYR22 BYD7:BYF22 BXR7:BXT22 BXF7:BXH22 BWT7:BWV22 BWH7:BWJ22 BVV7:BVX22 BVJ7:BVL22 BUX7:BUZ22 BUL7:BUN22 BTZ7:BUB22 BTN7:BTP22 BTB7:BTD22 BSP7:BSR22 BSD7:BSF22 BRR7:BRT22 BRF7:BRH22 BQT7:BQV22 BQH7:BQJ22 BPV7:BPX22 BPJ7:BPL22 BOX7:BOZ22 BOL7:BON22 BNZ7:BOB22 BNN7:BNP22 BNB7:BND22 BMP7:BMR22 BMD7:BMF22 BLR7:BLT22 BLF7:BLH22 BKT7:BKV22 BKH7:BKJ22 BJV7:BJX22 BJJ7:BJL22 BIX7:BIZ22 BIL7:BIN22 BHZ7:BIB22 BHN7:BHP22 BHB7:BHD22 BGP7:BGR22 BGD7:BGF22 BFR7:BFT22 BFF7:BFH22 BET7:BEV22 BEH7:BEJ22 BDV7:BDX22 BDJ7:BDL22 BCX7:BCZ22 BCL7:BCN22 BBZ7:BCB22 BBN7:BBP22 BBB7:BBD22 BAP7:BAR22 BAD7:BAF22 AZR7:AZT22 AZF7:AZH22 AYT7:AYV22 AYH7:AYJ22 AXV7:AXX22 AXJ7:AXL22 AWX7:AWZ22 AWL7:AWN22 AVZ7:AWB22 AVN7:AVP22 AVB7:AVD22 AUP7:AUR22 AUD7:AUF22 ATR7:ATT22 ATF7:ATH22 AST7:ASV22 ASH7:ASJ22 ARV7:ARX22 ARJ7:ARL22 AQX7:AQZ22 AQL7:AQN22 APZ7:AQB22 APN7:APP22 APB7:APD22 AOP7:AOR22 AOD7:AOF22 ANR7:ANT22 ANF7:ANH22 AMT7:AMV22 AMH7:AMJ22 ALV7:ALX22 ALJ7:ALL22 AKX7:AKZ22 AKL7:AKN22 AJZ7:AKB22 AJN7:AJP22 AJB7:AJD22 AIP7:AIR22 AID7:AIF22 AHR7:AHT22 AHF7:AHH22 AGT7:AGV22 AGH7:AGJ22 AFV7:AFX22 AFJ7:AFL22 AEX7:AEZ22 AEL7:AEN22 ADZ7:AEB22 ADN7:ADP22 ADB7:ADD22 ACP7:ACR22 ACD7:ACF22 ABR7:ABT22 ABF7:ABH22 AAT7:AAV22 AAH7:AAJ22 ZV7:ZX22 ZJ7:ZL22 YX7:YZ22 YL7:YN22 XZ7:YB22 XN7:XP22 XB7:XD22 WP7:WR22 WD7:WF22 VR7:VT22 VF7:VH22 UT7:UV22 UH7:UJ22 TV7:TX22 TJ7:TL22 SX7:SZ22 SL7:SN22 RZ7:SB22 RN7:RP22 RB7:RD22 QP7:QR22 QD7:QF22 PR7:PT22 PF7:PH22 OT7:OV22 OH7:OJ22 NV7:NX22 NJ7:NL22 MX7:MZ22 ML7:MN22 LZ7:MB22 LN7:LP22 LB7:LD22 KP7:KR22 KD7:KF22 JR7:JT22 JF7:JH22 IT7:IV22 IH7:IJ22 HV7:HX22 HJ7:HL22 GX7:GZ22 GL7:GN22 FZ7:GB22 FN7:FP22 FB7:FD22 EP7:ER22 ED7:EF22 DR7:DT22 DF7:DH22 CT7:CV22 CH7:CJ22 BV7:BX22 BJ7:BL22 AX7:AZ22 AL7:AN22 Z7:AB22" name="Oblast5"/>
  </protectedRanges>
  <mergeCells count="22">
    <mergeCell ref="B38:L38"/>
    <mergeCell ref="B39:L39"/>
    <mergeCell ref="B27:C27"/>
    <mergeCell ref="B28:C28"/>
    <mergeCell ref="B34:L34"/>
    <mergeCell ref="B35:L35"/>
    <mergeCell ref="B36:L36"/>
    <mergeCell ref="B37:L37"/>
    <mergeCell ref="R3:U3"/>
    <mergeCell ref="V3:Y3"/>
    <mergeCell ref="A4:E4"/>
    <mergeCell ref="B24:C24"/>
    <mergeCell ref="B25:C25"/>
    <mergeCell ref="B26:C26"/>
    <mergeCell ref="B1:E1"/>
    <mergeCell ref="K1:M1"/>
    <mergeCell ref="O1:Q1"/>
    <mergeCell ref="A3:B3"/>
    <mergeCell ref="C3:D3"/>
    <mergeCell ref="F3:I3"/>
    <mergeCell ref="J3:M3"/>
    <mergeCell ref="N3:Q3"/>
  </mergeCells>
  <conditionalFormatting sqref="D6">
    <cfRule type="cellIs" dxfId="17" priority="3" operator="greaterThan">
      <formula>50000</formula>
    </cfRule>
    <cfRule type="cellIs" dxfId="16" priority="4" operator="greaterThan">
      <formula>50000</formula>
    </cfRule>
    <cfRule type="cellIs" dxfId="15" priority="5" operator="greaterThan">
      <formula>50000</formula>
    </cfRule>
    <cfRule type="cellIs" dxfId="14" priority="6" operator="greaterThan">
      <formula>100000.1</formula>
    </cfRule>
    <cfRule type="cellIs" dxfId="13" priority="8" operator="greaterThan">
      <formula>100000</formula>
    </cfRule>
    <cfRule type="cellIs" dxfId="12" priority="9" operator="greaterThan">
      <formula>"1 00 000,00"</formula>
    </cfRule>
  </conditionalFormatting>
  <conditionalFormatting sqref="D19">
    <cfRule type="cellIs" dxfId="11" priority="7" operator="greaterThan">
      <formula>5000</formula>
    </cfRule>
  </conditionalFormatting>
  <conditionalFormatting sqref="C7">
    <cfRule type="cellIs" dxfId="10" priority="2" operator="greaterThan">
      <formula>0.5</formula>
    </cfRule>
  </conditionalFormatting>
  <conditionalFormatting sqref="C6">
    <cfRule type="cellIs" dxfId="9" priority="1" operator="greaterThan">
      <formula>0.5</formula>
    </cfRule>
  </conditionalFormatting>
  <pageMargins left="0.70866141732283472" right="0.70866141732283472" top="0.74803149606299213" bottom="0.74803149606299213" header="0.31496062992125984" footer="0.31496062992125984"/>
  <pageSetup paperSize="9" scale="39" fitToHeight="0" orientation="landscape" horizontalDpi="4294967293" verticalDpi="4294967293" r:id="rId1"/>
  <headerFooter alignWithMargins="0">
    <oddHeader>&amp;L&amp;G&amp;R&amp;G</oddHeader>
    <oddFooter>&amp;L&amp;G
&amp;"Segoe UI,Obyčejné"&amp;8Příloha č.1 výzvy č. 1/2019 dle směrnice MŽP č. 3/2019</oddFooter>
  </headerFooter>
  <rowBreaks count="1" manualBreakCount="1">
    <brk id="30" max="16383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5"/>
  <sheetViews>
    <sheetView showGridLines="0" tabSelected="1" view="pageBreakPreview" topLeftCell="A3" zoomScaleNormal="100" zoomScaleSheetLayoutView="100" workbookViewId="0">
      <selection activeCell="C3" sqref="C3"/>
    </sheetView>
  </sheetViews>
  <sheetFormatPr defaultColWidth="9" defaultRowHeight="14.25" x14ac:dyDescent="0.2"/>
  <cols>
    <col min="1" max="1" width="18.42578125" style="45" customWidth="1"/>
    <col min="2" max="2" width="7.5703125" style="45" customWidth="1"/>
    <col min="3" max="3" width="23" style="45" customWidth="1"/>
    <col min="4" max="4" width="14.140625" style="45" customWidth="1"/>
    <col min="5" max="5" width="12.140625" style="45" customWidth="1"/>
    <col min="6" max="6" width="12.5703125" style="45" customWidth="1"/>
    <col min="7" max="7" width="4.5703125" style="45" customWidth="1"/>
    <col min="8" max="8" width="10.7109375" style="45" customWidth="1"/>
    <col min="9" max="9" width="6.5703125" style="45" customWidth="1"/>
    <col min="10" max="10" width="4.85546875" style="45" customWidth="1"/>
    <col min="11" max="11" width="9" style="45"/>
    <col min="12" max="12" width="14.28515625" style="45" customWidth="1"/>
    <col min="13" max="255" width="9" style="45"/>
    <col min="256" max="256" width="18.5703125" style="45" customWidth="1"/>
    <col min="257" max="257" width="9.28515625" style="45" customWidth="1"/>
    <col min="258" max="258" width="11.85546875" style="45" customWidth="1"/>
    <col min="259" max="259" width="9" style="45"/>
    <col min="260" max="260" width="10.7109375" style="45" customWidth="1"/>
    <col min="261" max="261" width="6.7109375" style="45" customWidth="1"/>
    <col min="262" max="262" width="12" style="45" customWidth="1"/>
    <col min="263" max="263" width="0.28515625" style="45" customWidth="1"/>
    <col min="264" max="264" width="6.5703125" style="45" customWidth="1"/>
    <col min="265" max="267" width="9" style="45"/>
    <col min="268" max="268" width="14.28515625" style="45" customWidth="1"/>
    <col min="269" max="511" width="9" style="45"/>
    <col min="512" max="512" width="18.5703125" style="45" customWidth="1"/>
    <col min="513" max="513" width="9.28515625" style="45" customWidth="1"/>
    <col min="514" max="514" width="11.85546875" style="45" customWidth="1"/>
    <col min="515" max="515" width="9" style="45"/>
    <col min="516" max="516" width="10.7109375" style="45" customWidth="1"/>
    <col min="517" max="517" width="6.7109375" style="45" customWidth="1"/>
    <col min="518" max="518" width="12" style="45" customWidth="1"/>
    <col min="519" max="519" width="0.28515625" style="45" customWidth="1"/>
    <col min="520" max="520" width="6.5703125" style="45" customWidth="1"/>
    <col min="521" max="523" width="9" style="45"/>
    <col min="524" max="524" width="14.28515625" style="45" customWidth="1"/>
    <col min="525" max="767" width="9" style="45"/>
    <col min="768" max="768" width="18.5703125" style="45" customWidth="1"/>
    <col min="769" max="769" width="9.28515625" style="45" customWidth="1"/>
    <col min="770" max="770" width="11.85546875" style="45" customWidth="1"/>
    <col min="771" max="771" width="9" style="45"/>
    <col min="772" max="772" width="10.7109375" style="45" customWidth="1"/>
    <col min="773" max="773" width="6.7109375" style="45" customWidth="1"/>
    <col min="774" max="774" width="12" style="45" customWidth="1"/>
    <col min="775" max="775" width="0.28515625" style="45" customWidth="1"/>
    <col min="776" max="776" width="6.5703125" style="45" customWidth="1"/>
    <col min="777" max="779" width="9" style="45"/>
    <col min="780" max="780" width="14.28515625" style="45" customWidth="1"/>
    <col min="781" max="1023" width="9" style="45"/>
    <col min="1024" max="1024" width="18.5703125" style="45" customWidth="1"/>
    <col min="1025" max="1025" width="9.28515625" style="45" customWidth="1"/>
    <col min="1026" max="1026" width="11.85546875" style="45" customWidth="1"/>
    <col min="1027" max="1027" width="9" style="45"/>
    <col min="1028" max="1028" width="10.7109375" style="45" customWidth="1"/>
    <col min="1029" max="1029" width="6.7109375" style="45" customWidth="1"/>
    <col min="1030" max="1030" width="12" style="45" customWidth="1"/>
    <col min="1031" max="1031" width="0.28515625" style="45" customWidth="1"/>
    <col min="1032" max="1032" width="6.5703125" style="45" customWidth="1"/>
    <col min="1033" max="1035" width="9" style="45"/>
    <col min="1036" max="1036" width="14.28515625" style="45" customWidth="1"/>
    <col min="1037" max="1279" width="9" style="45"/>
    <col min="1280" max="1280" width="18.5703125" style="45" customWidth="1"/>
    <col min="1281" max="1281" width="9.28515625" style="45" customWidth="1"/>
    <col min="1282" max="1282" width="11.85546875" style="45" customWidth="1"/>
    <col min="1283" max="1283" width="9" style="45"/>
    <col min="1284" max="1284" width="10.7109375" style="45" customWidth="1"/>
    <col min="1285" max="1285" width="6.7109375" style="45" customWidth="1"/>
    <col min="1286" max="1286" width="12" style="45" customWidth="1"/>
    <col min="1287" max="1287" width="0.28515625" style="45" customWidth="1"/>
    <col min="1288" max="1288" width="6.5703125" style="45" customWidth="1"/>
    <col min="1289" max="1291" width="9" style="45"/>
    <col min="1292" max="1292" width="14.28515625" style="45" customWidth="1"/>
    <col min="1293" max="1535" width="9" style="45"/>
    <col min="1536" max="1536" width="18.5703125" style="45" customWidth="1"/>
    <col min="1537" max="1537" width="9.28515625" style="45" customWidth="1"/>
    <col min="1538" max="1538" width="11.85546875" style="45" customWidth="1"/>
    <col min="1539" max="1539" width="9" style="45"/>
    <col min="1540" max="1540" width="10.7109375" style="45" customWidth="1"/>
    <col min="1541" max="1541" width="6.7109375" style="45" customWidth="1"/>
    <col min="1542" max="1542" width="12" style="45" customWidth="1"/>
    <col min="1543" max="1543" width="0.28515625" style="45" customWidth="1"/>
    <col min="1544" max="1544" width="6.5703125" style="45" customWidth="1"/>
    <col min="1545" max="1547" width="9" style="45"/>
    <col min="1548" max="1548" width="14.28515625" style="45" customWidth="1"/>
    <col min="1549" max="1791" width="9" style="45"/>
    <col min="1792" max="1792" width="18.5703125" style="45" customWidth="1"/>
    <col min="1793" max="1793" width="9.28515625" style="45" customWidth="1"/>
    <col min="1794" max="1794" width="11.85546875" style="45" customWidth="1"/>
    <col min="1795" max="1795" width="9" style="45"/>
    <col min="1796" max="1796" width="10.7109375" style="45" customWidth="1"/>
    <col min="1797" max="1797" width="6.7109375" style="45" customWidth="1"/>
    <col min="1798" max="1798" width="12" style="45" customWidth="1"/>
    <col min="1799" max="1799" width="0.28515625" style="45" customWidth="1"/>
    <col min="1800" max="1800" width="6.5703125" style="45" customWidth="1"/>
    <col min="1801" max="1803" width="9" style="45"/>
    <col min="1804" max="1804" width="14.28515625" style="45" customWidth="1"/>
    <col min="1805" max="2047" width="9" style="45"/>
    <col min="2048" max="2048" width="18.5703125" style="45" customWidth="1"/>
    <col min="2049" max="2049" width="9.28515625" style="45" customWidth="1"/>
    <col min="2050" max="2050" width="11.85546875" style="45" customWidth="1"/>
    <col min="2051" max="2051" width="9" style="45"/>
    <col min="2052" max="2052" width="10.7109375" style="45" customWidth="1"/>
    <col min="2053" max="2053" width="6.7109375" style="45" customWidth="1"/>
    <col min="2054" max="2054" width="12" style="45" customWidth="1"/>
    <col min="2055" max="2055" width="0.28515625" style="45" customWidth="1"/>
    <col min="2056" max="2056" width="6.5703125" style="45" customWidth="1"/>
    <col min="2057" max="2059" width="9" style="45"/>
    <col min="2060" max="2060" width="14.28515625" style="45" customWidth="1"/>
    <col min="2061" max="2303" width="9" style="45"/>
    <col min="2304" max="2304" width="18.5703125" style="45" customWidth="1"/>
    <col min="2305" max="2305" width="9.28515625" style="45" customWidth="1"/>
    <col min="2306" max="2306" width="11.85546875" style="45" customWidth="1"/>
    <col min="2307" max="2307" width="9" style="45"/>
    <col min="2308" max="2308" width="10.7109375" style="45" customWidth="1"/>
    <col min="2309" max="2309" width="6.7109375" style="45" customWidth="1"/>
    <col min="2310" max="2310" width="12" style="45" customWidth="1"/>
    <col min="2311" max="2311" width="0.28515625" style="45" customWidth="1"/>
    <col min="2312" max="2312" width="6.5703125" style="45" customWidth="1"/>
    <col min="2313" max="2315" width="9" style="45"/>
    <col min="2316" max="2316" width="14.28515625" style="45" customWidth="1"/>
    <col min="2317" max="2559" width="9" style="45"/>
    <col min="2560" max="2560" width="18.5703125" style="45" customWidth="1"/>
    <col min="2561" max="2561" width="9.28515625" style="45" customWidth="1"/>
    <col min="2562" max="2562" width="11.85546875" style="45" customWidth="1"/>
    <col min="2563" max="2563" width="9" style="45"/>
    <col min="2564" max="2564" width="10.7109375" style="45" customWidth="1"/>
    <col min="2565" max="2565" width="6.7109375" style="45" customWidth="1"/>
    <col min="2566" max="2566" width="12" style="45" customWidth="1"/>
    <col min="2567" max="2567" width="0.28515625" style="45" customWidth="1"/>
    <col min="2568" max="2568" width="6.5703125" style="45" customWidth="1"/>
    <col min="2569" max="2571" width="9" style="45"/>
    <col min="2572" max="2572" width="14.28515625" style="45" customWidth="1"/>
    <col min="2573" max="2815" width="9" style="45"/>
    <col min="2816" max="2816" width="18.5703125" style="45" customWidth="1"/>
    <col min="2817" max="2817" width="9.28515625" style="45" customWidth="1"/>
    <col min="2818" max="2818" width="11.85546875" style="45" customWidth="1"/>
    <col min="2819" max="2819" width="9" style="45"/>
    <col min="2820" max="2820" width="10.7109375" style="45" customWidth="1"/>
    <col min="2821" max="2821" width="6.7109375" style="45" customWidth="1"/>
    <col min="2822" max="2822" width="12" style="45" customWidth="1"/>
    <col min="2823" max="2823" width="0.28515625" style="45" customWidth="1"/>
    <col min="2824" max="2824" width="6.5703125" style="45" customWidth="1"/>
    <col min="2825" max="2827" width="9" style="45"/>
    <col min="2828" max="2828" width="14.28515625" style="45" customWidth="1"/>
    <col min="2829" max="3071" width="9" style="45"/>
    <col min="3072" max="3072" width="18.5703125" style="45" customWidth="1"/>
    <col min="3073" max="3073" width="9.28515625" style="45" customWidth="1"/>
    <col min="3074" max="3074" width="11.85546875" style="45" customWidth="1"/>
    <col min="3075" max="3075" width="9" style="45"/>
    <col min="3076" max="3076" width="10.7109375" style="45" customWidth="1"/>
    <col min="3077" max="3077" width="6.7109375" style="45" customWidth="1"/>
    <col min="3078" max="3078" width="12" style="45" customWidth="1"/>
    <col min="3079" max="3079" width="0.28515625" style="45" customWidth="1"/>
    <col min="3080" max="3080" width="6.5703125" style="45" customWidth="1"/>
    <col min="3081" max="3083" width="9" style="45"/>
    <col min="3084" max="3084" width="14.28515625" style="45" customWidth="1"/>
    <col min="3085" max="3327" width="9" style="45"/>
    <col min="3328" max="3328" width="18.5703125" style="45" customWidth="1"/>
    <col min="3329" max="3329" width="9.28515625" style="45" customWidth="1"/>
    <col min="3330" max="3330" width="11.85546875" style="45" customWidth="1"/>
    <col min="3331" max="3331" width="9" style="45"/>
    <col min="3332" max="3332" width="10.7109375" style="45" customWidth="1"/>
    <col min="3333" max="3333" width="6.7109375" style="45" customWidth="1"/>
    <col min="3334" max="3334" width="12" style="45" customWidth="1"/>
    <col min="3335" max="3335" width="0.28515625" style="45" customWidth="1"/>
    <col min="3336" max="3336" width="6.5703125" style="45" customWidth="1"/>
    <col min="3337" max="3339" width="9" style="45"/>
    <col min="3340" max="3340" width="14.28515625" style="45" customWidth="1"/>
    <col min="3341" max="3583" width="9" style="45"/>
    <col min="3584" max="3584" width="18.5703125" style="45" customWidth="1"/>
    <col min="3585" max="3585" width="9.28515625" style="45" customWidth="1"/>
    <col min="3586" max="3586" width="11.85546875" style="45" customWidth="1"/>
    <col min="3587" max="3587" width="9" style="45"/>
    <col min="3588" max="3588" width="10.7109375" style="45" customWidth="1"/>
    <col min="3589" max="3589" width="6.7109375" style="45" customWidth="1"/>
    <col min="3590" max="3590" width="12" style="45" customWidth="1"/>
    <col min="3591" max="3591" width="0.28515625" style="45" customWidth="1"/>
    <col min="3592" max="3592" width="6.5703125" style="45" customWidth="1"/>
    <col min="3593" max="3595" width="9" style="45"/>
    <col min="3596" max="3596" width="14.28515625" style="45" customWidth="1"/>
    <col min="3597" max="3839" width="9" style="45"/>
    <col min="3840" max="3840" width="18.5703125" style="45" customWidth="1"/>
    <col min="3841" max="3841" width="9.28515625" style="45" customWidth="1"/>
    <col min="3842" max="3842" width="11.85546875" style="45" customWidth="1"/>
    <col min="3843" max="3843" width="9" style="45"/>
    <col min="3844" max="3844" width="10.7109375" style="45" customWidth="1"/>
    <col min="3845" max="3845" width="6.7109375" style="45" customWidth="1"/>
    <col min="3846" max="3846" width="12" style="45" customWidth="1"/>
    <col min="3847" max="3847" width="0.28515625" style="45" customWidth="1"/>
    <col min="3848" max="3848" width="6.5703125" style="45" customWidth="1"/>
    <col min="3849" max="3851" width="9" style="45"/>
    <col min="3852" max="3852" width="14.28515625" style="45" customWidth="1"/>
    <col min="3853" max="4095" width="9" style="45"/>
    <col min="4096" max="4096" width="18.5703125" style="45" customWidth="1"/>
    <col min="4097" max="4097" width="9.28515625" style="45" customWidth="1"/>
    <col min="4098" max="4098" width="11.85546875" style="45" customWidth="1"/>
    <col min="4099" max="4099" width="9" style="45"/>
    <col min="4100" max="4100" width="10.7109375" style="45" customWidth="1"/>
    <col min="4101" max="4101" width="6.7109375" style="45" customWidth="1"/>
    <col min="4102" max="4102" width="12" style="45" customWidth="1"/>
    <col min="4103" max="4103" width="0.28515625" style="45" customWidth="1"/>
    <col min="4104" max="4104" width="6.5703125" style="45" customWidth="1"/>
    <col min="4105" max="4107" width="9" style="45"/>
    <col min="4108" max="4108" width="14.28515625" style="45" customWidth="1"/>
    <col min="4109" max="4351" width="9" style="45"/>
    <col min="4352" max="4352" width="18.5703125" style="45" customWidth="1"/>
    <col min="4353" max="4353" width="9.28515625" style="45" customWidth="1"/>
    <col min="4354" max="4354" width="11.85546875" style="45" customWidth="1"/>
    <col min="4355" max="4355" width="9" style="45"/>
    <col min="4356" max="4356" width="10.7109375" style="45" customWidth="1"/>
    <col min="4357" max="4357" width="6.7109375" style="45" customWidth="1"/>
    <col min="4358" max="4358" width="12" style="45" customWidth="1"/>
    <col min="4359" max="4359" width="0.28515625" style="45" customWidth="1"/>
    <col min="4360" max="4360" width="6.5703125" style="45" customWidth="1"/>
    <col min="4361" max="4363" width="9" style="45"/>
    <col min="4364" max="4364" width="14.28515625" style="45" customWidth="1"/>
    <col min="4365" max="4607" width="9" style="45"/>
    <col min="4608" max="4608" width="18.5703125" style="45" customWidth="1"/>
    <col min="4609" max="4609" width="9.28515625" style="45" customWidth="1"/>
    <col min="4610" max="4610" width="11.85546875" style="45" customWidth="1"/>
    <col min="4611" max="4611" width="9" style="45"/>
    <col min="4612" max="4612" width="10.7109375" style="45" customWidth="1"/>
    <col min="4613" max="4613" width="6.7109375" style="45" customWidth="1"/>
    <col min="4614" max="4614" width="12" style="45" customWidth="1"/>
    <col min="4615" max="4615" width="0.28515625" style="45" customWidth="1"/>
    <col min="4616" max="4616" width="6.5703125" style="45" customWidth="1"/>
    <col min="4617" max="4619" width="9" style="45"/>
    <col min="4620" max="4620" width="14.28515625" style="45" customWidth="1"/>
    <col min="4621" max="4863" width="9" style="45"/>
    <col min="4864" max="4864" width="18.5703125" style="45" customWidth="1"/>
    <col min="4865" max="4865" width="9.28515625" style="45" customWidth="1"/>
    <col min="4866" max="4866" width="11.85546875" style="45" customWidth="1"/>
    <col min="4867" max="4867" width="9" style="45"/>
    <col min="4868" max="4868" width="10.7109375" style="45" customWidth="1"/>
    <col min="4869" max="4869" width="6.7109375" style="45" customWidth="1"/>
    <col min="4870" max="4870" width="12" style="45" customWidth="1"/>
    <col min="4871" max="4871" width="0.28515625" style="45" customWidth="1"/>
    <col min="4872" max="4872" width="6.5703125" style="45" customWidth="1"/>
    <col min="4873" max="4875" width="9" style="45"/>
    <col min="4876" max="4876" width="14.28515625" style="45" customWidth="1"/>
    <col min="4877" max="5119" width="9" style="45"/>
    <col min="5120" max="5120" width="18.5703125" style="45" customWidth="1"/>
    <col min="5121" max="5121" width="9.28515625" style="45" customWidth="1"/>
    <col min="5122" max="5122" width="11.85546875" style="45" customWidth="1"/>
    <col min="5123" max="5123" width="9" style="45"/>
    <col min="5124" max="5124" width="10.7109375" style="45" customWidth="1"/>
    <col min="5125" max="5125" width="6.7109375" style="45" customWidth="1"/>
    <col min="5126" max="5126" width="12" style="45" customWidth="1"/>
    <col min="5127" max="5127" width="0.28515625" style="45" customWidth="1"/>
    <col min="5128" max="5128" width="6.5703125" style="45" customWidth="1"/>
    <col min="5129" max="5131" width="9" style="45"/>
    <col min="5132" max="5132" width="14.28515625" style="45" customWidth="1"/>
    <col min="5133" max="5375" width="9" style="45"/>
    <col min="5376" max="5376" width="18.5703125" style="45" customWidth="1"/>
    <col min="5377" max="5377" width="9.28515625" style="45" customWidth="1"/>
    <col min="5378" max="5378" width="11.85546875" style="45" customWidth="1"/>
    <col min="5379" max="5379" width="9" style="45"/>
    <col min="5380" max="5380" width="10.7109375" style="45" customWidth="1"/>
    <col min="5381" max="5381" width="6.7109375" style="45" customWidth="1"/>
    <col min="5382" max="5382" width="12" style="45" customWidth="1"/>
    <col min="5383" max="5383" width="0.28515625" style="45" customWidth="1"/>
    <col min="5384" max="5384" width="6.5703125" style="45" customWidth="1"/>
    <col min="5385" max="5387" width="9" style="45"/>
    <col min="5388" max="5388" width="14.28515625" style="45" customWidth="1"/>
    <col min="5389" max="5631" width="9" style="45"/>
    <col min="5632" max="5632" width="18.5703125" style="45" customWidth="1"/>
    <col min="5633" max="5633" width="9.28515625" style="45" customWidth="1"/>
    <col min="5634" max="5634" width="11.85546875" style="45" customWidth="1"/>
    <col min="5635" max="5635" width="9" style="45"/>
    <col min="5636" max="5636" width="10.7109375" style="45" customWidth="1"/>
    <col min="5637" max="5637" width="6.7109375" style="45" customWidth="1"/>
    <col min="5638" max="5638" width="12" style="45" customWidth="1"/>
    <col min="5639" max="5639" width="0.28515625" style="45" customWidth="1"/>
    <col min="5640" max="5640" width="6.5703125" style="45" customWidth="1"/>
    <col min="5641" max="5643" width="9" style="45"/>
    <col min="5644" max="5644" width="14.28515625" style="45" customWidth="1"/>
    <col min="5645" max="5887" width="9" style="45"/>
    <col min="5888" max="5888" width="18.5703125" style="45" customWidth="1"/>
    <col min="5889" max="5889" width="9.28515625" style="45" customWidth="1"/>
    <col min="5890" max="5890" width="11.85546875" style="45" customWidth="1"/>
    <col min="5891" max="5891" width="9" style="45"/>
    <col min="5892" max="5892" width="10.7109375" style="45" customWidth="1"/>
    <col min="5893" max="5893" width="6.7109375" style="45" customWidth="1"/>
    <col min="5894" max="5894" width="12" style="45" customWidth="1"/>
    <col min="5895" max="5895" width="0.28515625" style="45" customWidth="1"/>
    <col min="5896" max="5896" width="6.5703125" style="45" customWidth="1"/>
    <col min="5897" max="5899" width="9" style="45"/>
    <col min="5900" max="5900" width="14.28515625" style="45" customWidth="1"/>
    <col min="5901" max="6143" width="9" style="45"/>
    <col min="6144" max="6144" width="18.5703125" style="45" customWidth="1"/>
    <col min="6145" max="6145" width="9.28515625" style="45" customWidth="1"/>
    <col min="6146" max="6146" width="11.85546875" style="45" customWidth="1"/>
    <col min="6147" max="6147" width="9" style="45"/>
    <col min="6148" max="6148" width="10.7109375" style="45" customWidth="1"/>
    <col min="6149" max="6149" width="6.7109375" style="45" customWidth="1"/>
    <col min="6150" max="6150" width="12" style="45" customWidth="1"/>
    <col min="6151" max="6151" width="0.28515625" style="45" customWidth="1"/>
    <col min="6152" max="6152" width="6.5703125" style="45" customWidth="1"/>
    <col min="6153" max="6155" width="9" style="45"/>
    <col min="6156" max="6156" width="14.28515625" style="45" customWidth="1"/>
    <col min="6157" max="6399" width="9" style="45"/>
    <col min="6400" max="6400" width="18.5703125" style="45" customWidth="1"/>
    <col min="6401" max="6401" width="9.28515625" style="45" customWidth="1"/>
    <col min="6402" max="6402" width="11.85546875" style="45" customWidth="1"/>
    <col min="6403" max="6403" width="9" style="45"/>
    <col min="6404" max="6404" width="10.7109375" style="45" customWidth="1"/>
    <col min="6405" max="6405" width="6.7109375" style="45" customWidth="1"/>
    <col min="6406" max="6406" width="12" style="45" customWidth="1"/>
    <col min="6407" max="6407" width="0.28515625" style="45" customWidth="1"/>
    <col min="6408" max="6408" width="6.5703125" style="45" customWidth="1"/>
    <col min="6409" max="6411" width="9" style="45"/>
    <col min="6412" max="6412" width="14.28515625" style="45" customWidth="1"/>
    <col min="6413" max="6655" width="9" style="45"/>
    <col min="6656" max="6656" width="18.5703125" style="45" customWidth="1"/>
    <col min="6657" max="6657" width="9.28515625" style="45" customWidth="1"/>
    <col min="6658" max="6658" width="11.85546875" style="45" customWidth="1"/>
    <col min="6659" max="6659" width="9" style="45"/>
    <col min="6660" max="6660" width="10.7109375" style="45" customWidth="1"/>
    <col min="6661" max="6661" width="6.7109375" style="45" customWidth="1"/>
    <col min="6662" max="6662" width="12" style="45" customWidth="1"/>
    <col min="6663" max="6663" width="0.28515625" style="45" customWidth="1"/>
    <col min="6664" max="6664" width="6.5703125" style="45" customWidth="1"/>
    <col min="6665" max="6667" width="9" style="45"/>
    <col min="6668" max="6668" width="14.28515625" style="45" customWidth="1"/>
    <col min="6669" max="6911" width="9" style="45"/>
    <col min="6912" max="6912" width="18.5703125" style="45" customWidth="1"/>
    <col min="6913" max="6913" width="9.28515625" style="45" customWidth="1"/>
    <col min="6914" max="6914" width="11.85546875" style="45" customWidth="1"/>
    <col min="6915" max="6915" width="9" style="45"/>
    <col min="6916" max="6916" width="10.7109375" style="45" customWidth="1"/>
    <col min="6917" max="6917" width="6.7109375" style="45" customWidth="1"/>
    <col min="6918" max="6918" width="12" style="45" customWidth="1"/>
    <col min="6919" max="6919" width="0.28515625" style="45" customWidth="1"/>
    <col min="6920" max="6920" width="6.5703125" style="45" customWidth="1"/>
    <col min="6921" max="6923" width="9" style="45"/>
    <col min="6924" max="6924" width="14.28515625" style="45" customWidth="1"/>
    <col min="6925" max="7167" width="9" style="45"/>
    <col min="7168" max="7168" width="18.5703125" style="45" customWidth="1"/>
    <col min="7169" max="7169" width="9.28515625" style="45" customWidth="1"/>
    <col min="7170" max="7170" width="11.85546875" style="45" customWidth="1"/>
    <col min="7171" max="7171" width="9" style="45"/>
    <col min="7172" max="7172" width="10.7109375" style="45" customWidth="1"/>
    <col min="7173" max="7173" width="6.7109375" style="45" customWidth="1"/>
    <col min="7174" max="7174" width="12" style="45" customWidth="1"/>
    <col min="7175" max="7175" width="0.28515625" style="45" customWidth="1"/>
    <col min="7176" max="7176" width="6.5703125" style="45" customWidth="1"/>
    <col min="7177" max="7179" width="9" style="45"/>
    <col min="7180" max="7180" width="14.28515625" style="45" customWidth="1"/>
    <col min="7181" max="7423" width="9" style="45"/>
    <col min="7424" max="7424" width="18.5703125" style="45" customWidth="1"/>
    <col min="7425" max="7425" width="9.28515625" style="45" customWidth="1"/>
    <col min="7426" max="7426" width="11.85546875" style="45" customWidth="1"/>
    <col min="7427" max="7427" width="9" style="45"/>
    <col min="7428" max="7428" width="10.7109375" style="45" customWidth="1"/>
    <col min="7429" max="7429" width="6.7109375" style="45" customWidth="1"/>
    <col min="7430" max="7430" width="12" style="45" customWidth="1"/>
    <col min="7431" max="7431" width="0.28515625" style="45" customWidth="1"/>
    <col min="7432" max="7432" width="6.5703125" style="45" customWidth="1"/>
    <col min="7433" max="7435" width="9" style="45"/>
    <col min="7436" max="7436" width="14.28515625" style="45" customWidth="1"/>
    <col min="7437" max="7679" width="9" style="45"/>
    <col min="7680" max="7680" width="18.5703125" style="45" customWidth="1"/>
    <col min="7681" max="7681" width="9.28515625" style="45" customWidth="1"/>
    <col min="7682" max="7682" width="11.85546875" style="45" customWidth="1"/>
    <col min="7683" max="7683" width="9" style="45"/>
    <col min="7684" max="7684" width="10.7109375" style="45" customWidth="1"/>
    <col min="7685" max="7685" width="6.7109375" style="45" customWidth="1"/>
    <col min="7686" max="7686" width="12" style="45" customWidth="1"/>
    <col min="7687" max="7687" width="0.28515625" style="45" customWidth="1"/>
    <col min="7688" max="7688" width="6.5703125" style="45" customWidth="1"/>
    <col min="7689" max="7691" width="9" style="45"/>
    <col min="7692" max="7692" width="14.28515625" style="45" customWidth="1"/>
    <col min="7693" max="7935" width="9" style="45"/>
    <col min="7936" max="7936" width="18.5703125" style="45" customWidth="1"/>
    <col min="7937" max="7937" width="9.28515625" style="45" customWidth="1"/>
    <col min="7938" max="7938" width="11.85546875" style="45" customWidth="1"/>
    <col min="7939" max="7939" width="9" style="45"/>
    <col min="7940" max="7940" width="10.7109375" style="45" customWidth="1"/>
    <col min="7941" max="7941" width="6.7109375" style="45" customWidth="1"/>
    <col min="7942" max="7942" width="12" style="45" customWidth="1"/>
    <col min="7943" max="7943" width="0.28515625" style="45" customWidth="1"/>
    <col min="7944" max="7944" width="6.5703125" style="45" customWidth="1"/>
    <col min="7945" max="7947" width="9" style="45"/>
    <col min="7948" max="7948" width="14.28515625" style="45" customWidth="1"/>
    <col min="7949" max="8191" width="9" style="45"/>
    <col min="8192" max="8192" width="18.5703125" style="45" customWidth="1"/>
    <col min="8193" max="8193" width="9.28515625" style="45" customWidth="1"/>
    <col min="8194" max="8194" width="11.85546875" style="45" customWidth="1"/>
    <col min="8195" max="8195" width="9" style="45"/>
    <col min="8196" max="8196" width="10.7109375" style="45" customWidth="1"/>
    <col min="8197" max="8197" width="6.7109375" style="45" customWidth="1"/>
    <col min="8198" max="8198" width="12" style="45" customWidth="1"/>
    <col min="8199" max="8199" width="0.28515625" style="45" customWidth="1"/>
    <col min="8200" max="8200" width="6.5703125" style="45" customWidth="1"/>
    <col min="8201" max="8203" width="9" style="45"/>
    <col min="8204" max="8204" width="14.28515625" style="45" customWidth="1"/>
    <col min="8205" max="8447" width="9" style="45"/>
    <col min="8448" max="8448" width="18.5703125" style="45" customWidth="1"/>
    <col min="8449" max="8449" width="9.28515625" style="45" customWidth="1"/>
    <col min="8450" max="8450" width="11.85546875" style="45" customWidth="1"/>
    <col min="8451" max="8451" width="9" style="45"/>
    <col min="8452" max="8452" width="10.7109375" style="45" customWidth="1"/>
    <col min="8453" max="8453" width="6.7109375" style="45" customWidth="1"/>
    <col min="8454" max="8454" width="12" style="45" customWidth="1"/>
    <col min="8455" max="8455" width="0.28515625" style="45" customWidth="1"/>
    <col min="8456" max="8456" width="6.5703125" style="45" customWidth="1"/>
    <col min="8457" max="8459" width="9" style="45"/>
    <col min="8460" max="8460" width="14.28515625" style="45" customWidth="1"/>
    <col min="8461" max="8703" width="9" style="45"/>
    <col min="8704" max="8704" width="18.5703125" style="45" customWidth="1"/>
    <col min="8705" max="8705" width="9.28515625" style="45" customWidth="1"/>
    <col min="8706" max="8706" width="11.85546875" style="45" customWidth="1"/>
    <col min="8707" max="8707" width="9" style="45"/>
    <col min="8708" max="8708" width="10.7109375" style="45" customWidth="1"/>
    <col min="8709" max="8709" width="6.7109375" style="45" customWidth="1"/>
    <col min="8710" max="8710" width="12" style="45" customWidth="1"/>
    <col min="8711" max="8711" width="0.28515625" style="45" customWidth="1"/>
    <col min="8712" max="8712" width="6.5703125" style="45" customWidth="1"/>
    <col min="8713" max="8715" width="9" style="45"/>
    <col min="8716" max="8716" width="14.28515625" style="45" customWidth="1"/>
    <col min="8717" max="8959" width="9" style="45"/>
    <col min="8960" max="8960" width="18.5703125" style="45" customWidth="1"/>
    <col min="8961" max="8961" width="9.28515625" style="45" customWidth="1"/>
    <col min="8962" max="8962" width="11.85546875" style="45" customWidth="1"/>
    <col min="8963" max="8963" width="9" style="45"/>
    <col min="8964" max="8964" width="10.7109375" style="45" customWidth="1"/>
    <col min="8965" max="8965" width="6.7109375" style="45" customWidth="1"/>
    <col min="8966" max="8966" width="12" style="45" customWidth="1"/>
    <col min="8967" max="8967" width="0.28515625" style="45" customWidth="1"/>
    <col min="8968" max="8968" width="6.5703125" style="45" customWidth="1"/>
    <col min="8969" max="8971" width="9" style="45"/>
    <col min="8972" max="8972" width="14.28515625" style="45" customWidth="1"/>
    <col min="8973" max="9215" width="9" style="45"/>
    <col min="9216" max="9216" width="18.5703125" style="45" customWidth="1"/>
    <col min="9217" max="9217" width="9.28515625" style="45" customWidth="1"/>
    <col min="9218" max="9218" width="11.85546875" style="45" customWidth="1"/>
    <col min="9219" max="9219" width="9" style="45"/>
    <col min="9220" max="9220" width="10.7109375" style="45" customWidth="1"/>
    <col min="9221" max="9221" width="6.7109375" style="45" customWidth="1"/>
    <col min="9222" max="9222" width="12" style="45" customWidth="1"/>
    <col min="9223" max="9223" width="0.28515625" style="45" customWidth="1"/>
    <col min="9224" max="9224" width="6.5703125" style="45" customWidth="1"/>
    <col min="9225" max="9227" width="9" style="45"/>
    <col min="9228" max="9228" width="14.28515625" style="45" customWidth="1"/>
    <col min="9229" max="9471" width="9" style="45"/>
    <col min="9472" max="9472" width="18.5703125" style="45" customWidth="1"/>
    <col min="9473" max="9473" width="9.28515625" style="45" customWidth="1"/>
    <col min="9474" max="9474" width="11.85546875" style="45" customWidth="1"/>
    <col min="9475" max="9475" width="9" style="45"/>
    <col min="9476" max="9476" width="10.7109375" style="45" customWidth="1"/>
    <col min="9477" max="9477" width="6.7109375" style="45" customWidth="1"/>
    <col min="9478" max="9478" width="12" style="45" customWidth="1"/>
    <col min="9479" max="9479" width="0.28515625" style="45" customWidth="1"/>
    <col min="9480" max="9480" width="6.5703125" style="45" customWidth="1"/>
    <col min="9481" max="9483" width="9" style="45"/>
    <col min="9484" max="9484" width="14.28515625" style="45" customWidth="1"/>
    <col min="9485" max="9727" width="9" style="45"/>
    <col min="9728" max="9728" width="18.5703125" style="45" customWidth="1"/>
    <col min="9729" max="9729" width="9.28515625" style="45" customWidth="1"/>
    <col min="9730" max="9730" width="11.85546875" style="45" customWidth="1"/>
    <col min="9731" max="9731" width="9" style="45"/>
    <col min="9732" max="9732" width="10.7109375" style="45" customWidth="1"/>
    <col min="9733" max="9733" width="6.7109375" style="45" customWidth="1"/>
    <col min="9734" max="9734" width="12" style="45" customWidth="1"/>
    <col min="9735" max="9735" width="0.28515625" style="45" customWidth="1"/>
    <col min="9736" max="9736" width="6.5703125" style="45" customWidth="1"/>
    <col min="9737" max="9739" width="9" style="45"/>
    <col min="9740" max="9740" width="14.28515625" style="45" customWidth="1"/>
    <col min="9741" max="9983" width="9" style="45"/>
    <col min="9984" max="9984" width="18.5703125" style="45" customWidth="1"/>
    <col min="9985" max="9985" width="9.28515625" style="45" customWidth="1"/>
    <col min="9986" max="9986" width="11.85546875" style="45" customWidth="1"/>
    <col min="9987" max="9987" width="9" style="45"/>
    <col min="9988" max="9988" width="10.7109375" style="45" customWidth="1"/>
    <col min="9989" max="9989" width="6.7109375" style="45" customWidth="1"/>
    <col min="9990" max="9990" width="12" style="45" customWidth="1"/>
    <col min="9991" max="9991" width="0.28515625" style="45" customWidth="1"/>
    <col min="9992" max="9992" width="6.5703125" style="45" customWidth="1"/>
    <col min="9993" max="9995" width="9" style="45"/>
    <col min="9996" max="9996" width="14.28515625" style="45" customWidth="1"/>
    <col min="9997" max="10239" width="9" style="45"/>
    <col min="10240" max="10240" width="18.5703125" style="45" customWidth="1"/>
    <col min="10241" max="10241" width="9.28515625" style="45" customWidth="1"/>
    <col min="10242" max="10242" width="11.85546875" style="45" customWidth="1"/>
    <col min="10243" max="10243" width="9" style="45"/>
    <col min="10244" max="10244" width="10.7109375" style="45" customWidth="1"/>
    <col min="10245" max="10245" width="6.7109375" style="45" customWidth="1"/>
    <col min="10246" max="10246" width="12" style="45" customWidth="1"/>
    <col min="10247" max="10247" width="0.28515625" style="45" customWidth="1"/>
    <col min="10248" max="10248" width="6.5703125" style="45" customWidth="1"/>
    <col min="10249" max="10251" width="9" style="45"/>
    <col min="10252" max="10252" width="14.28515625" style="45" customWidth="1"/>
    <col min="10253" max="10495" width="9" style="45"/>
    <col min="10496" max="10496" width="18.5703125" style="45" customWidth="1"/>
    <col min="10497" max="10497" width="9.28515625" style="45" customWidth="1"/>
    <col min="10498" max="10498" width="11.85546875" style="45" customWidth="1"/>
    <col min="10499" max="10499" width="9" style="45"/>
    <col min="10500" max="10500" width="10.7109375" style="45" customWidth="1"/>
    <col min="10501" max="10501" width="6.7109375" style="45" customWidth="1"/>
    <col min="10502" max="10502" width="12" style="45" customWidth="1"/>
    <col min="10503" max="10503" width="0.28515625" style="45" customWidth="1"/>
    <col min="10504" max="10504" width="6.5703125" style="45" customWidth="1"/>
    <col min="10505" max="10507" width="9" style="45"/>
    <col min="10508" max="10508" width="14.28515625" style="45" customWidth="1"/>
    <col min="10509" max="10751" width="9" style="45"/>
    <col min="10752" max="10752" width="18.5703125" style="45" customWidth="1"/>
    <col min="10753" max="10753" width="9.28515625" style="45" customWidth="1"/>
    <col min="10754" max="10754" width="11.85546875" style="45" customWidth="1"/>
    <col min="10755" max="10755" width="9" style="45"/>
    <col min="10756" max="10756" width="10.7109375" style="45" customWidth="1"/>
    <col min="10757" max="10757" width="6.7109375" style="45" customWidth="1"/>
    <col min="10758" max="10758" width="12" style="45" customWidth="1"/>
    <col min="10759" max="10759" width="0.28515625" style="45" customWidth="1"/>
    <col min="10760" max="10760" width="6.5703125" style="45" customWidth="1"/>
    <col min="10761" max="10763" width="9" style="45"/>
    <col min="10764" max="10764" width="14.28515625" style="45" customWidth="1"/>
    <col min="10765" max="11007" width="9" style="45"/>
    <col min="11008" max="11008" width="18.5703125" style="45" customWidth="1"/>
    <col min="11009" max="11009" width="9.28515625" style="45" customWidth="1"/>
    <col min="11010" max="11010" width="11.85546875" style="45" customWidth="1"/>
    <col min="11011" max="11011" width="9" style="45"/>
    <col min="11012" max="11012" width="10.7109375" style="45" customWidth="1"/>
    <col min="11013" max="11013" width="6.7109375" style="45" customWidth="1"/>
    <col min="11014" max="11014" width="12" style="45" customWidth="1"/>
    <col min="11015" max="11015" width="0.28515625" style="45" customWidth="1"/>
    <col min="11016" max="11016" width="6.5703125" style="45" customWidth="1"/>
    <col min="11017" max="11019" width="9" style="45"/>
    <col min="11020" max="11020" width="14.28515625" style="45" customWidth="1"/>
    <col min="11021" max="11263" width="9" style="45"/>
    <col min="11264" max="11264" width="18.5703125" style="45" customWidth="1"/>
    <col min="11265" max="11265" width="9.28515625" style="45" customWidth="1"/>
    <col min="11266" max="11266" width="11.85546875" style="45" customWidth="1"/>
    <col min="11267" max="11267" width="9" style="45"/>
    <col min="11268" max="11268" width="10.7109375" style="45" customWidth="1"/>
    <col min="11269" max="11269" width="6.7109375" style="45" customWidth="1"/>
    <col min="11270" max="11270" width="12" style="45" customWidth="1"/>
    <col min="11271" max="11271" width="0.28515625" style="45" customWidth="1"/>
    <col min="11272" max="11272" width="6.5703125" style="45" customWidth="1"/>
    <col min="11273" max="11275" width="9" style="45"/>
    <col min="11276" max="11276" width="14.28515625" style="45" customWidth="1"/>
    <col min="11277" max="11519" width="9" style="45"/>
    <col min="11520" max="11520" width="18.5703125" style="45" customWidth="1"/>
    <col min="11521" max="11521" width="9.28515625" style="45" customWidth="1"/>
    <col min="11522" max="11522" width="11.85546875" style="45" customWidth="1"/>
    <col min="11523" max="11523" width="9" style="45"/>
    <col min="11524" max="11524" width="10.7109375" style="45" customWidth="1"/>
    <col min="11525" max="11525" width="6.7109375" style="45" customWidth="1"/>
    <col min="11526" max="11526" width="12" style="45" customWidth="1"/>
    <col min="11527" max="11527" width="0.28515625" style="45" customWidth="1"/>
    <col min="11528" max="11528" width="6.5703125" style="45" customWidth="1"/>
    <col min="11529" max="11531" width="9" style="45"/>
    <col min="11532" max="11532" width="14.28515625" style="45" customWidth="1"/>
    <col min="11533" max="11775" width="9" style="45"/>
    <col min="11776" max="11776" width="18.5703125" style="45" customWidth="1"/>
    <col min="11777" max="11777" width="9.28515625" style="45" customWidth="1"/>
    <col min="11778" max="11778" width="11.85546875" style="45" customWidth="1"/>
    <col min="11779" max="11779" width="9" style="45"/>
    <col min="11780" max="11780" width="10.7109375" style="45" customWidth="1"/>
    <col min="11781" max="11781" width="6.7109375" style="45" customWidth="1"/>
    <col min="11782" max="11782" width="12" style="45" customWidth="1"/>
    <col min="11783" max="11783" width="0.28515625" style="45" customWidth="1"/>
    <col min="11784" max="11784" width="6.5703125" style="45" customWidth="1"/>
    <col min="11785" max="11787" width="9" style="45"/>
    <col min="11788" max="11788" width="14.28515625" style="45" customWidth="1"/>
    <col min="11789" max="12031" width="9" style="45"/>
    <col min="12032" max="12032" width="18.5703125" style="45" customWidth="1"/>
    <col min="12033" max="12033" width="9.28515625" style="45" customWidth="1"/>
    <col min="12034" max="12034" width="11.85546875" style="45" customWidth="1"/>
    <col min="12035" max="12035" width="9" style="45"/>
    <col min="12036" max="12036" width="10.7109375" style="45" customWidth="1"/>
    <col min="12037" max="12037" width="6.7109375" style="45" customWidth="1"/>
    <col min="12038" max="12038" width="12" style="45" customWidth="1"/>
    <col min="12039" max="12039" width="0.28515625" style="45" customWidth="1"/>
    <col min="12040" max="12040" width="6.5703125" style="45" customWidth="1"/>
    <col min="12041" max="12043" width="9" style="45"/>
    <col min="12044" max="12044" width="14.28515625" style="45" customWidth="1"/>
    <col min="12045" max="12287" width="9" style="45"/>
    <col min="12288" max="12288" width="18.5703125" style="45" customWidth="1"/>
    <col min="12289" max="12289" width="9.28515625" style="45" customWidth="1"/>
    <col min="12290" max="12290" width="11.85546875" style="45" customWidth="1"/>
    <col min="12291" max="12291" width="9" style="45"/>
    <col min="12292" max="12292" width="10.7109375" style="45" customWidth="1"/>
    <col min="12293" max="12293" width="6.7109375" style="45" customWidth="1"/>
    <col min="12294" max="12294" width="12" style="45" customWidth="1"/>
    <col min="12295" max="12295" width="0.28515625" style="45" customWidth="1"/>
    <col min="12296" max="12296" width="6.5703125" style="45" customWidth="1"/>
    <col min="12297" max="12299" width="9" style="45"/>
    <col min="12300" max="12300" width="14.28515625" style="45" customWidth="1"/>
    <col min="12301" max="12543" width="9" style="45"/>
    <col min="12544" max="12544" width="18.5703125" style="45" customWidth="1"/>
    <col min="12545" max="12545" width="9.28515625" style="45" customWidth="1"/>
    <col min="12546" max="12546" width="11.85546875" style="45" customWidth="1"/>
    <col min="12547" max="12547" width="9" style="45"/>
    <col min="12548" max="12548" width="10.7109375" style="45" customWidth="1"/>
    <col min="12549" max="12549" width="6.7109375" style="45" customWidth="1"/>
    <col min="12550" max="12550" width="12" style="45" customWidth="1"/>
    <col min="12551" max="12551" width="0.28515625" style="45" customWidth="1"/>
    <col min="12552" max="12552" width="6.5703125" style="45" customWidth="1"/>
    <col min="12553" max="12555" width="9" style="45"/>
    <col min="12556" max="12556" width="14.28515625" style="45" customWidth="1"/>
    <col min="12557" max="12799" width="9" style="45"/>
    <col min="12800" max="12800" width="18.5703125" style="45" customWidth="1"/>
    <col min="12801" max="12801" width="9.28515625" style="45" customWidth="1"/>
    <col min="12802" max="12802" width="11.85546875" style="45" customWidth="1"/>
    <col min="12803" max="12803" width="9" style="45"/>
    <col min="12804" max="12804" width="10.7109375" style="45" customWidth="1"/>
    <col min="12805" max="12805" width="6.7109375" style="45" customWidth="1"/>
    <col min="12806" max="12806" width="12" style="45" customWidth="1"/>
    <col min="12807" max="12807" width="0.28515625" style="45" customWidth="1"/>
    <col min="12808" max="12808" width="6.5703125" style="45" customWidth="1"/>
    <col min="12809" max="12811" width="9" style="45"/>
    <col min="12812" max="12812" width="14.28515625" style="45" customWidth="1"/>
    <col min="12813" max="13055" width="9" style="45"/>
    <col min="13056" max="13056" width="18.5703125" style="45" customWidth="1"/>
    <col min="13057" max="13057" width="9.28515625" style="45" customWidth="1"/>
    <col min="13058" max="13058" width="11.85546875" style="45" customWidth="1"/>
    <col min="13059" max="13059" width="9" style="45"/>
    <col min="13060" max="13060" width="10.7109375" style="45" customWidth="1"/>
    <col min="13061" max="13061" width="6.7109375" style="45" customWidth="1"/>
    <col min="13062" max="13062" width="12" style="45" customWidth="1"/>
    <col min="13063" max="13063" width="0.28515625" style="45" customWidth="1"/>
    <col min="13064" max="13064" width="6.5703125" style="45" customWidth="1"/>
    <col min="13065" max="13067" width="9" style="45"/>
    <col min="13068" max="13068" width="14.28515625" style="45" customWidth="1"/>
    <col min="13069" max="13311" width="9" style="45"/>
    <col min="13312" max="13312" width="18.5703125" style="45" customWidth="1"/>
    <col min="13313" max="13313" width="9.28515625" style="45" customWidth="1"/>
    <col min="13314" max="13314" width="11.85546875" style="45" customWidth="1"/>
    <col min="13315" max="13315" width="9" style="45"/>
    <col min="13316" max="13316" width="10.7109375" style="45" customWidth="1"/>
    <col min="13317" max="13317" width="6.7109375" style="45" customWidth="1"/>
    <col min="13318" max="13318" width="12" style="45" customWidth="1"/>
    <col min="13319" max="13319" width="0.28515625" style="45" customWidth="1"/>
    <col min="13320" max="13320" width="6.5703125" style="45" customWidth="1"/>
    <col min="13321" max="13323" width="9" style="45"/>
    <col min="13324" max="13324" width="14.28515625" style="45" customWidth="1"/>
    <col min="13325" max="13567" width="9" style="45"/>
    <col min="13568" max="13568" width="18.5703125" style="45" customWidth="1"/>
    <col min="13569" max="13569" width="9.28515625" style="45" customWidth="1"/>
    <col min="13570" max="13570" width="11.85546875" style="45" customWidth="1"/>
    <col min="13571" max="13571" width="9" style="45"/>
    <col min="13572" max="13572" width="10.7109375" style="45" customWidth="1"/>
    <col min="13573" max="13573" width="6.7109375" style="45" customWidth="1"/>
    <col min="13574" max="13574" width="12" style="45" customWidth="1"/>
    <col min="13575" max="13575" width="0.28515625" style="45" customWidth="1"/>
    <col min="13576" max="13576" width="6.5703125" style="45" customWidth="1"/>
    <col min="13577" max="13579" width="9" style="45"/>
    <col min="13580" max="13580" width="14.28515625" style="45" customWidth="1"/>
    <col min="13581" max="13823" width="9" style="45"/>
    <col min="13824" max="13824" width="18.5703125" style="45" customWidth="1"/>
    <col min="13825" max="13825" width="9.28515625" style="45" customWidth="1"/>
    <col min="13826" max="13826" width="11.85546875" style="45" customWidth="1"/>
    <col min="13827" max="13827" width="9" style="45"/>
    <col min="13828" max="13828" width="10.7109375" style="45" customWidth="1"/>
    <col min="13829" max="13829" width="6.7109375" style="45" customWidth="1"/>
    <col min="13830" max="13830" width="12" style="45" customWidth="1"/>
    <col min="13831" max="13831" width="0.28515625" style="45" customWidth="1"/>
    <col min="13832" max="13832" width="6.5703125" style="45" customWidth="1"/>
    <col min="13833" max="13835" width="9" style="45"/>
    <col min="13836" max="13836" width="14.28515625" style="45" customWidth="1"/>
    <col min="13837" max="14079" width="9" style="45"/>
    <col min="14080" max="14080" width="18.5703125" style="45" customWidth="1"/>
    <col min="14081" max="14081" width="9.28515625" style="45" customWidth="1"/>
    <col min="14082" max="14082" width="11.85546875" style="45" customWidth="1"/>
    <col min="14083" max="14083" width="9" style="45"/>
    <col min="14084" max="14084" width="10.7109375" style="45" customWidth="1"/>
    <col min="14085" max="14085" width="6.7109375" style="45" customWidth="1"/>
    <col min="14086" max="14086" width="12" style="45" customWidth="1"/>
    <col min="14087" max="14087" width="0.28515625" style="45" customWidth="1"/>
    <col min="14088" max="14088" width="6.5703125" style="45" customWidth="1"/>
    <col min="14089" max="14091" width="9" style="45"/>
    <col min="14092" max="14092" width="14.28515625" style="45" customWidth="1"/>
    <col min="14093" max="14335" width="9" style="45"/>
    <col min="14336" max="14336" width="18.5703125" style="45" customWidth="1"/>
    <col min="14337" max="14337" width="9.28515625" style="45" customWidth="1"/>
    <col min="14338" max="14338" width="11.85546875" style="45" customWidth="1"/>
    <col min="14339" max="14339" width="9" style="45"/>
    <col min="14340" max="14340" width="10.7109375" style="45" customWidth="1"/>
    <col min="14341" max="14341" width="6.7109375" style="45" customWidth="1"/>
    <col min="14342" max="14342" width="12" style="45" customWidth="1"/>
    <col min="14343" max="14343" width="0.28515625" style="45" customWidth="1"/>
    <col min="14344" max="14344" width="6.5703125" style="45" customWidth="1"/>
    <col min="14345" max="14347" width="9" style="45"/>
    <col min="14348" max="14348" width="14.28515625" style="45" customWidth="1"/>
    <col min="14349" max="14591" width="9" style="45"/>
    <col min="14592" max="14592" width="18.5703125" style="45" customWidth="1"/>
    <col min="14593" max="14593" width="9.28515625" style="45" customWidth="1"/>
    <col min="14594" max="14594" width="11.85546875" style="45" customWidth="1"/>
    <col min="14595" max="14595" width="9" style="45"/>
    <col min="14596" max="14596" width="10.7109375" style="45" customWidth="1"/>
    <col min="14597" max="14597" width="6.7109375" style="45" customWidth="1"/>
    <col min="14598" max="14598" width="12" style="45" customWidth="1"/>
    <col min="14599" max="14599" width="0.28515625" style="45" customWidth="1"/>
    <col min="14600" max="14600" width="6.5703125" style="45" customWidth="1"/>
    <col min="14601" max="14603" width="9" style="45"/>
    <col min="14604" max="14604" width="14.28515625" style="45" customWidth="1"/>
    <col min="14605" max="14847" width="9" style="45"/>
    <col min="14848" max="14848" width="18.5703125" style="45" customWidth="1"/>
    <col min="14849" max="14849" width="9.28515625" style="45" customWidth="1"/>
    <col min="14850" max="14850" width="11.85546875" style="45" customWidth="1"/>
    <col min="14851" max="14851" width="9" style="45"/>
    <col min="14852" max="14852" width="10.7109375" style="45" customWidth="1"/>
    <col min="14853" max="14853" width="6.7109375" style="45" customWidth="1"/>
    <col min="14854" max="14854" width="12" style="45" customWidth="1"/>
    <col min="14855" max="14855" width="0.28515625" style="45" customWidth="1"/>
    <col min="14856" max="14856" width="6.5703125" style="45" customWidth="1"/>
    <col min="14857" max="14859" width="9" style="45"/>
    <col min="14860" max="14860" width="14.28515625" style="45" customWidth="1"/>
    <col min="14861" max="15103" width="9" style="45"/>
    <col min="15104" max="15104" width="18.5703125" style="45" customWidth="1"/>
    <col min="15105" max="15105" width="9.28515625" style="45" customWidth="1"/>
    <col min="15106" max="15106" width="11.85546875" style="45" customWidth="1"/>
    <col min="15107" max="15107" width="9" style="45"/>
    <col min="15108" max="15108" width="10.7109375" style="45" customWidth="1"/>
    <col min="15109" max="15109" width="6.7109375" style="45" customWidth="1"/>
    <col min="15110" max="15110" width="12" style="45" customWidth="1"/>
    <col min="15111" max="15111" width="0.28515625" style="45" customWidth="1"/>
    <col min="15112" max="15112" width="6.5703125" style="45" customWidth="1"/>
    <col min="15113" max="15115" width="9" style="45"/>
    <col min="15116" max="15116" width="14.28515625" style="45" customWidth="1"/>
    <col min="15117" max="15359" width="9" style="45"/>
    <col min="15360" max="15360" width="18.5703125" style="45" customWidth="1"/>
    <col min="15361" max="15361" width="9.28515625" style="45" customWidth="1"/>
    <col min="15362" max="15362" width="11.85546875" style="45" customWidth="1"/>
    <col min="15363" max="15363" width="9" style="45"/>
    <col min="15364" max="15364" width="10.7109375" style="45" customWidth="1"/>
    <col min="15365" max="15365" width="6.7109375" style="45" customWidth="1"/>
    <col min="15366" max="15366" width="12" style="45" customWidth="1"/>
    <col min="15367" max="15367" width="0.28515625" style="45" customWidth="1"/>
    <col min="15368" max="15368" width="6.5703125" style="45" customWidth="1"/>
    <col min="15369" max="15371" width="9" style="45"/>
    <col min="15372" max="15372" width="14.28515625" style="45" customWidth="1"/>
    <col min="15373" max="15615" width="9" style="45"/>
    <col min="15616" max="15616" width="18.5703125" style="45" customWidth="1"/>
    <col min="15617" max="15617" width="9.28515625" style="45" customWidth="1"/>
    <col min="15618" max="15618" width="11.85546875" style="45" customWidth="1"/>
    <col min="15619" max="15619" width="9" style="45"/>
    <col min="15620" max="15620" width="10.7109375" style="45" customWidth="1"/>
    <col min="15621" max="15621" width="6.7109375" style="45" customWidth="1"/>
    <col min="15622" max="15622" width="12" style="45" customWidth="1"/>
    <col min="15623" max="15623" width="0.28515625" style="45" customWidth="1"/>
    <col min="15624" max="15624" width="6.5703125" style="45" customWidth="1"/>
    <col min="15625" max="15627" width="9" style="45"/>
    <col min="15628" max="15628" width="14.28515625" style="45" customWidth="1"/>
    <col min="15629" max="15871" width="9" style="45"/>
    <col min="15872" max="15872" width="18.5703125" style="45" customWidth="1"/>
    <col min="15873" max="15873" width="9.28515625" style="45" customWidth="1"/>
    <col min="15874" max="15874" width="11.85546875" style="45" customWidth="1"/>
    <col min="15875" max="15875" width="9" style="45"/>
    <col min="15876" max="15876" width="10.7109375" style="45" customWidth="1"/>
    <col min="15877" max="15877" width="6.7109375" style="45" customWidth="1"/>
    <col min="15878" max="15878" width="12" style="45" customWidth="1"/>
    <col min="15879" max="15879" width="0.28515625" style="45" customWidth="1"/>
    <col min="15880" max="15880" width="6.5703125" style="45" customWidth="1"/>
    <col min="15881" max="15883" width="9" style="45"/>
    <col min="15884" max="15884" width="14.28515625" style="45" customWidth="1"/>
    <col min="15885" max="16127" width="9" style="45"/>
    <col min="16128" max="16128" width="18.5703125" style="45" customWidth="1"/>
    <col min="16129" max="16129" width="9.28515625" style="45" customWidth="1"/>
    <col min="16130" max="16130" width="11.85546875" style="45" customWidth="1"/>
    <col min="16131" max="16131" width="9" style="45"/>
    <col min="16132" max="16132" width="10.7109375" style="45" customWidth="1"/>
    <col min="16133" max="16133" width="6.7109375" style="45" customWidth="1"/>
    <col min="16134" max="16134" width="12" style="45" customWidth="1"/>
    <col min="16135" max="16135" width="0.28515625" style="45" customWidth="1"/>
    <col min="16136" max="16136" width="6.5703125" style="45" customWidth="1"/>
    <col min="16137" max="16139" width="9" style="45"/>
    <col min="16140" max="16140" width="14.28515625" style="45" customWidth="1"/>
    <col min="16141" max="16384" width="9" style="45"/>
  </cols>
  <sheetData>
    <row r="1" spans="1:9" ht="18.75" customHeight="1" x14ac:dyDescent="0.3">
      <c r="A1" s="401" t="s">
        <v>53</v>
      </c>
      <c r="B1" s="401"/>
      <c r="C1" s="401"/>
      <c r="D1" s="401"/>
      <c r="E1" s="401"/>
      <c r="F1" s="401"/>
      <c r="G1" s="401"/>
      <c r="H1" s="401"/>
      <c r="I1" s="401"/>
    </row>
    <row r="2" spans="1:9" ht="18" customHeight="1" thickBot="1" x14ac:dyDescent="0.35">
      <c r="A2" s="456" t="s">
        <v>142</v>
      </c>
      <c r="B2" s="66"/>
      <c r="C2" s="66"/>
      <c r="D2" s="66"/>
      <c r="E2" s="66"/>
      <c r="F2" s="66"/>
      <c r="G2" s="66"/>
      <c r="H2" s="66"/>
      <c r="I2" s="66"/>
    </row>
    <row r="3" spans="1:9" ht="33" customHeight="1" x14ac:dyDescent="0.2">
      <c r="A3" s="371" t="s">
        <v>175</v>
      </c>
      <c r="B3" s="372"/>
      <c r="C3" s="216"/>
      <c r="D3" s="457" t="s">
        <v>146</v>
      </c>
      <c r="E3" s="458"/>
      <c r="F3" s="458"/>
      <c r="G3" s="458"/>
      <c r="H3" s="458"/>
      <c r="I3" s="459"/>
    </row>
    <row r="4" spans="1:9" ht="33" customHeight="1" x14ac:dyDescent="0.2">
      <c r="A4" s="373" t="s">
        <v>147</v>
      </c>
      <c r="B4" s="374"/>
      <c r="C4" s="217"/>
      <c r="D4" s="460" t="s">
        <v>148</v>
      </c>
      <c r="E4" s="461"/>
      <c r="F4" s="461"/>
      <c r="G4" s="461"/>
      <c r="H4" s="461"/>
      <c r="I4" s="462"/>
    </row>
    <row r="5" spans="1:9" ht="20.100000000000001" customHeight="1" x14ac:dyDescent="0.2">
      <c r="A5" s="341" t="s">
        <v>95</v>
      </c>
      <c r="B5" s="342"/>
      <c r="C5" s="369"/>
      <c r="D5" s="369"/>
      <c r="E5" s="369"/>
      <c r="F5" s="369"/>
      <c r="G5" s="369"/>
      <c r="H5" s="369"/>
      <c r="I5" s="370"/>
    </row>
    <row r="6" spans="1:9" ht="20.100000000000001" customHeight="1" thickBot="1" x14ac:dyDescent="0.25">
      <c r="A6" s="375" t="s">
        <v>54</v>
      </c>
      <c r="B6" s="376"/>
      <c r="C6" s="377"/>
      <c r="D6" s="378"/>
      <c r="E6" s="463" t="s">
        <v>55</v>
      </c>
      <c r="F6" s="464"/>
      <c r="G6" s="376"/>
      <c r="H6" s="377"/>
      <c r="I6" s="379"/>
    </row>
    <row r="7" spans="1:9" ht="22.5" customHeight="1" thickBot="1" x14ac:dyDescent="0.35">
      <c r="A7" s="456" t="s">
        <v>56</v>
      </c>
      <c r="B7" s="66"/>
      <c r="C7" s="66"/>
      <c r="D7" s="66"/>
      <c r="E7" s="66"/>
      <c r="F7" s="66"/>
      <c r="G7" s="66"/>
      <c r="H7" s="66"/>
      <c r="I7" s="66"/>
    </row>
    <row r="8" spans="1:9" s="46" customFormat="1" ht="20.100000000000001" customHeight="1" x14ac:dyDescent="0.25">
      <c r="A8" s="380" t="s">
        <v>6</v>
      </c>
      <c r="B8" s="381"/>
      <c r="C8" s="382"/>
      <c r="D8" s="382"/>
      <c r="E8" s="382"/>
      <c r="F8" s="382"/>
      <c r="G8" s="382"/>
      <c r="H8" s="382"/>
      <c r="I8" s="383"/>
    </row>
    <row r="9" spans="1:9" s="46" customFormat="1" ht="20.100000000000001" customHeight="1" x14ac:dyDescent="0.25">
      <c r="A9" s="465" t="s">
        <v>5</v>
      </c>
      <c r="B9" s="466"/>
      <c r="C9" s="386"/>
      <c r="D9" s="386"/>
      <c r="E9" s="386"/>
      <c r="F9" s="386"/>
      <c r="G9" s="386"/>
      <c r="H9" s="386"/>
      <c r="I9" s="387"/>
    </row>
    <row r="10" spans="1:9" s="46" customFormat="1" ht="20.100000000000001" customHeight="1" thickBot="1" x14ac:dyDescent="0.3">
      <c r="A10" s="467" t="s">
        <v>96</v>
      </c>
      <c r="B10" s="468"/>
      <c r="C10" s="388"/>
      <c r="D10" s="388"/>
      <c r="E10" s="388"/>
      <c r="F10" s="388"/>
      <c r="G10" s="469" t="s">
        <v>97</v>
      </c>
      <c r="H10" s="388"/>
      <c r="I10" s="389"/>
    </row>
    <row r="11" spans="1:9" ht="21.75" customHeight="1" x14ac:dyDescent="0.3">
      <c r="A11" s="456" t="s">
        <v>155</v>
      </c>
    </row>
    <row r="12" spans="1:9" ht="23.25" customHeight="1" x14ac:dyDescent="0.2">
      <c r="A12" s="470" t="s">
        <v>119</v>
      </c>
      <c r="B12" s="471"/>
      <c r="C12" s="471"/>
      <c r="D12" s="471"/>
      <c r="E12" s="471"/>
      <c r="F12" s="471"/>
      <c r="G12" s="471"/>
      <c r="H12" s="471"/>
      <c r="I12" s="472"/>
    </row>
    <row r="13" spans="1:9" ht="30" customHeight="1" x14ac:dyDescent="0.2">
      <c r="A13" s="473" t="s">
        <v>116</v>
      </c>
      <c r="B13" s="474"/>
      <c r="C13" s="474"/>
      <c r="D13" s="475" t="s">
        <v>117</v>
      </c>
      <c r="E13" s="475">
        <v>0</v>
      </c>
      <c r="F13" s="245"/>
      <c r="G13" s="384"/>
      <c r="H13" s="384"/>
      <c r="I13" s="385"/>
    </row>
    <row r="14" spans="1:9" ht="30" customHeight="1" x14ac:dyDescent="0.2">
      <c r="A14" s="473" t="s">
        <v>127</v>
      </c>
      <c r="B14" s="474"/>
      <c r="C14" s="474"/>
      <c r="D14" s="475" t="s">
        <v>126</v>
      </c>
      <c r="E14" s="475">
        <v>0</v>
      </c>
      <c r="F14" s="245"/>
      <c r="G14" s="384"/>
      <c r="H14" s="384"/>
      <c r="I14" s="385"/>
    </row>
    <row r="15" spans="1:9" ht="30" customHeight="1" x14ac:dyDescent="0.2">
      <c r="A15" s="473" t="s">
        <v>120</v>
      </c>
      <c r="B15" s="474"/>
      <c r="C15" s="474"/>
      <c r="D15" s="475" t="s">
        <v>150</v>
      </c>
      <c r="E15" s="475">
        <v>0</v>
      </c>
      <c r="F15" s="245"/>
      <c r="G15" s="384"/>
      <c r="H15" s="384"/>
      <c r="I15" s="385"/>
    </row>
    <row r="16" spans="1:9" ht="30" customHeight="1" x14ac:dyDescent="0.2">
      <c r="A16" s="473" t="s">
        <v>149</v>
      </c>
      <c r="B16" s="474"/>
      <c r="C16" s="474"/>
      <c r="D16" s="475" t="s">
        <v>150</v>
      </c>
      <c r="E16" s="475">
        <v>0</v>
      </c>
      <c r="F16" s="245"/>
      <c r="G16" s="384"/>
      <c r="H16" s="384"/>
      <c r="I16" s="385"/>
    </row>
    <row r="17" spans="1:9" ht="30" customHeight="1" x14ac:dyDescent="0.2">
      <c r="A17" s="473" t="s">
        <v>121</v>
      </c>
      <c r="B17" s="474"/>
      <c r="C17" s="474"/>
      <c r="D17" s="475" t="s">
        <v>128</v>
      </c>
      <c r="E17" s="475">
        <v>0</v>
      </c>
      <c r="F17" s="245"/>
      <c r="G17" s="384"/>
      <c r="H17" s="384"/>
      <c r="I17" s="385"/>
    </row>
    <row r="18" spans="1:9" ht="30" customHeight="1" x14ac:dyDescent="0.2">
      <c r="A18" s="473" t="s">
        <v>122</v>
      </c>
      <c r="B18" s="474"/>
      <c r="C18" s="474"/>
      <c r="D18" s="475" t="s">
        <v>60</v>
      </c>
      <c r="E18" s="475">
        <v>0</v>
      </c>
      <c r="F18" s="245"/>
      <c r="G18" s="384"/>
      <c r="H18" s="384"/>
      <c r="I18" s="385"/>
    </row>
    <row r="19" spans="1:9" ht="30" customHeight="1" x14ac:dyDescent="0.2">
      <c r="A19" s="473" t="s">
        <v>123</v>
      </c>
      <c r="B19" s="474"/>
      <c r="C19" s="474"/>
      <c r="D19" s="475" t="s">
        <v>129</v>
      </c>
      <c r="E19" s="475">
        <v>0</v>
      </c>
      <c r="F19" s="245"/>
      <c r="G19" s="384"/>
      <c r="H19" s="384"/>
      <c r="I19" s="385"/>
    </row>
    <row r="20" spans="1:9" ht="30" customHeight="1" x14ac:dyDescent="0.2">
      <c r="A20" s="473" t="s">
        <v>124</v>
      </c>
      <c r="B20" s="474"/>
      <c r="C20" s="474"/>
      <c r="D20" s="475" t="s">
        <v>130</v>
      </c>
      <c r="E20" s="475">
        <v>0</v>
      </c>
      <c r="F20" s="245"/>
      <c r="G20" s="384"/>
      <c r="H20" s="384"/>
      <c r="I20" s="385"/>
    </row>
    <row r="21" spans="1:9" ht="30" customHeight="1" thickBot="1" x14ac:dyDescent="0.25">
      <c r="A21" s="454" t="s">
        <v>125</v>
      </c>
      <c r="B21" s="455"/>
      <c r="C21" s="455"/>
      <c r="D21" s="247"/>
      <c r="E21" s="247"/>
      <c r="F21" s="246"/>
      <c r="G21" s="390"/>
      <c r="H21" s="390"/>
      <c r="I21" s="391"/>
    </row>
    <row r="22" spans="1:9" ht="21.75" customHeight="1" thickBot="1" x14ac:dyDescent="0.35">
      <c r="A22" s="456" t="s">
        <v>158</v>
      </c>
      <c r="B22" s="476"/>
      <c r="C22" s="476"/>
      <c r="D22" s="476"/>
      <c r="E22" s="476"/>
      <c r="F22" s="476"/>
      <c r="G22" s="476"/>
      <c r="H22" s="476"/>
      <c r="I22" s="476"/>
    </row>
    <row r="23" spans="1:9" ht="30.75" customHeight="1" x14ac:dyDescent="0.2">
      <c r="A23" s="162" t="s">
        <v>141</v>
      </c>
      <c r="B23" s="349" t="s">
        <v>52</v>
      </c>
      <c r="C23" s="349"/>
      <c r="D23" s="350" t="s">
        <v>51</v>
      </c>
      <c r="E23" s="350"/>
      <c r="F23" s="350"/>
      <c r="G23" s="350" t="s">
        <v>34</v>
      </c>
      <c r="H23" s="350"/>
      <c r="I23" s="351"/>
    </row>
    <row r="24" spans="1:9" ht="20.100000000000001" customHeight="1" thickBot="1" x14ac:dyDescent="0.25">
      <c r="A24" s="163"/>
      <c r="B24" s="353">
        <f>'III. Rozpočet projektu (Cíl 2e)'!D24</f>
        <v>0</v>
      </c>
      <c r="C24" s="353"/>
      <c r="D24" s="477">
        <f>'III. Rozpočet projektu (Cíl 2e)'!D27</f>
        <v>0</v>
      </c>
      <c r="E24" s="477"/>
      <c r="F24" s="477"/>
      <c r="G24" s="347">
        <f>ROUND(IF(B24&lt;&gt;0,D24/B24,0),10)</f>
        <v>0</v>
      </c>
      <c r="H24" s="347"/>
      <c r="I24" s="348"/>
    </row>
    <row r="25" spans="1:9" ht="28.5" customHeight="1" x14ac:dyDescent="0.2">
      <c r="A25" s="392" t="s">
        <v>156</v>
      </c>
      <c r="B25" s="393"/>
      <c r="C25" s="393"/>
      <c r="D25" s="393"/>
      <c r="E25" s="393"/>
      <c r="F25" s="393"/>
      <c r="G25" s="393"/>
      <c r="H25" s="393"/>
      <c r="I25" s="393"/>
    </row>
  </sheetData>
  <sheetProtection algorithmName="SHA-512" hashValue="fwwOS8ueq2EzH4ohkzCLtRKUGsSxnOFlCH0rhLMvGPR3PQJJQF5y1/mBll+mIjJ1s1fO45BD4XLT6WPt4QQnqg==" saltValue="MJg8Py32jL4r38UMUsQZ8g==" spinCount="100000" sheet="1" objects="1" scenarios="1" insertRows="0" selectLockedCells="1"/>
  <mergeCells count="44">
    <mergeCell ref="A25:I25"/>
    <mergeCell ref="B23:C23"/>
    <mergeCell ref="D23:F23"/>
    <mergeCell ref="G23:I23"/>
    <mergeCell ref="B24:C24"/>
    <mergeCell ref="D24:F24"/>
    <mergeCell ref="G24:I24"/>
    <mergeCell ref="A19:C19"/>
    <mergeCell ref="G19:I19"/>
    <mergeCell ref="A20:C20"/>
    <mergeCell ref="G20:I20"/>
    <mergeCell ref="A21:C21"/>
    <mergeCell ref="G21:I21"/>
    <mergeCell ref="A16:C16"/>
    <mergeCell ref="G16:I16"/>
    <mergeCell ref="A17:C17"/>
    <mergeCell ref="G17:I17"/>
    <mergeCell ref="A18:C18"/>
    <mergeCell ref="G18:I18"/>
    <mergeCell ref="A13:C13"/>
    <mergeCell ref="G13:I13"/>
    <mergeCell ref="A14:C14"/>
    <mergeCell ref="G14:I14"/>
    <mergeCell ref="A15:C15"/>
    <mergeCell ref="G15:I15"/>
    <mergeCell ref="A12:I12"/>
    <mergeCell ref="A6:B6"/>
    <mergeCell ref="C6:D6"/>
    <mergeCell ref="E6:G6"/>
    <mergeCell ref="H6:I6"/>
    <mergeCell ref="A8:B8"/>
    <mergeCell ref="C8:I8"/>
    <mergeCell ref="A9:B9"/>
    <mergeCell ref="C9:I9"/>
    <mergeCell ref="A10:B10"/>
    <mergeCell ref="C10:F10"/>
    <mergeCell ref="H10:I10"/>
    <mergeCell ref="A5:B5"/>
    <mergeCell ref="C5:I5"/>
    <mergeCell ref="A1:I1"/>
    <mergeCell ref="A3:B3"/>
    <mergeCell ref="D3:I3"/>
    <mergeCell ref="A4:B4"/>
    <mergeCell ref="D4:I4"/>
  </mergeCells>
  <dataValidations count="5">
    <dataValidation type="textLength" operator="lessThanOrEqual" allowBlank="1" showErrorMessage="1" errorTitle="Délka textu" error="Zkrácený název projektu může mít maximálně 30 znaků." prompt="Zkrácený název projektu vyplňte pouze v případě, že existuje." sqref="C6 H6 E6">
      <formula1>30</formula1>
    </dataValidation>
    <dataValidation type="textLength" operator="lessThanOrEqual" allowBlank="1" showInputMessage="1" showErrorMessage="1" errorTitle="Délka textu" error="Název projektu může mít maximálně 100 znaků." sqref="C5:I5 IX5:JD5 ST5:SZ5 ACP5:ACV5 AML5:AMR5 AWH5:AWN5 BGD5:BGJ5 BPZ5:BQF5 BZV5:CAB5 CJR5:CJX5 CTN5:CTT5 DDJ5:DDP5 DNF5:DNL5 DXB5:DXH5 EGX5:EHD5 EQT5:EQZ5 FAP5:FAV5 FKL5:FKR5 FUH5:FUN5 GED5:GEJ5 GNZ5:GOF5 GXV5:GYB5 HHR5:HHX5 HRN5:HRT5 IBJ5:IBP5 ILF5:ILL5 IVB5:IVH5 JEX5:JFD5 JOT5:JOZ5 JYP5:JYV5 KIL5:KIR5 KSH5:KSN5 LCD5:LCJ5 LLZ5:LMF5 LVV5:LWB5 MFR5:MFX5 MPN5:MPT5 MZJ5:MZP5 NJF5:NJL5 NTB5:NTH5 OCX5:ODD5 OMT5:OMZ5 OWP5:OWV5 PGL5:PGR5 PQH5:PQN5 QAD5:QAJ5 QJZ5:QKF5 QTV5:QUB5 RDR5:RDX5 RNN5:RNT5 RXJ5:RXP5 SHF5:SHL5 SRB5:SRH5 TAX5:TBD5 TKT5:TKZ5 TUP5:TUV5 UEL5:UER5 UOH5:UON5 UYD5:UYJ5 VHZ5:VIF5 VRV5:VSB5 WBR5:WBX5 WLN5:WLT5 WVJ5:WVP5 C65471:I65472 IX65471:JD65472 ST65471:SZ65472 ACP65471:ACV65472 AML65471:AMR65472 AWH65471:AWN65472 BGD65471:BGJ65472 BPZ65471:BQF65472 BZV65471:CAB65472 CJR65471:CJX65472 CTN65471:CTT65472 DDJ65471:DDP65472 DNF65471:DNL65472 DXB65471:DXH65472 EGX65471:EHD65472 EQT65471:EQZ65472 FAP65471:FAV65472 FKL65471:FKR65472 FUH65471:FUN65472 GED65471:GEJ65472 GNZ65471:GOF65472 GXV65471:GYB65472 HHR65471:HHX65472 HRN65471:HRT65472 IBJ65471:IBP65472 ILF65471:ILL65472 IVB65471:IVH65472 JEX65471:JFD65472 JOT65471:JOZ65472 JYP65471:JYV65472 KIL65471:KIR65472 KSH65471:KSN65472 LCD65471:LCJ65472 LLZ65471:LMF65472 LVV65471:LWB65472 MFR65471:MFX65472 MPN65471:MPT65472 MZJ65471:MZP65472 NJF65471:NJL65472 NTB65471:NTH65472 OCX65471:ODD65472 OMT65471:OMZ65472 OWP65471:OWV65472 PGL65471:PGR65472 PQH65471:PQN65472 QAD65471:QAJ65472 QJZ65471:QKF65472 QTV65471:QUB65472 RDR65471:RDX65472 RNN65471:RNT65472 RXJ65471:RXP65472 SHF65471:SHL65472 SRB65471:SRH65472 TAX65471:TBD65472 TKT65471:TKZ65472 TUP65471:TUV65472 UEL65471:UER65472 UOH65471:UON65472 UYD65471:UYJ65472 VHZ65471:VIF65472 VRV65471:VSB65472 WBR65471:WBX65472 WLN65471:WLT65472 WVJ65471:WVP65472 C131007:I131008 IX131007:JD131008 ST131007:SZ131008 ACP131007:ACV131008 AML131007:AMR131008 AWH131007:AWN131008 BGD131007:BGJ131008 BPZ131007:BQF131008 BZV131007:CAB131008 CJR131007:CJX131008 CTN131007:CTT131008 DDJ131007:DDP131008 DNF131007:DNL131008 DXB131007:DXH131008 EGX131007:EHD131008 EQT131007:EQZ131008 FAP131007:FAV131008 FKL131007:FKR131008 FUH131007:FUN131008 GED131007:GEJ131008 GNZ131007:GOF131008 GXV131007:GYB131008 HHR131007:HHX131008 HRN131007:HRT131008 IBJ131007:IBP131008 ILF131007:ILL131008 IVB131007:IVH131008 JEX131007:JFD131008 JOT131007:JOZ131008 JYP131007:JYV131008 KIL131007:KIR131008 KSH131007:KSN131008 LCD131007:LCJ131008 LLZ131007:LMF131008 LVV131007:LWB131008 MFR131007:MFX131008 MPN131007:MPT131008 MZJ131007:MZP131008 NJF131007:NJL131008 NTB131007:NTH131008 OCX131007:ODD131008 OMT131007:OMZ131008 OWP131007:OWV131008 PGL131007:PGR131008 PQH131007:PQN131008 QAD131007:QAJ131008 QJZ131007:QKF131008 QTV131007:QUB131008 RDR131007:RDX131008 RNN131007:RNT131008 RXJ131007:RXP131008 SHF131007:SHL131008 SRB131007:SRH131008 TAX131007:TBD131008 TKT131007:TKZ131008 TUP131007:TUV131008 UEL131007:UER131008 UOH131007:UON131008 UYD131007:UYJ131008 VHZ131007:VIF131008 VRV131007:VSB131008 WBR131007:WBX131008 WLN131007:WLT131008 WVJ131007:WVP131008 C196543:I196544 IX196543:JD196544 ST196543:SZ196544 ACP196543:ACV196544 AML196543:AMR196544 AWH196543:AWN196544 BGD196543:BGJ196544 BPZ196543:BQF196544 BZV196543:CAB196544 CJR196543:CJX196544 CTN196543:CTT196544 DDJ196543:DDP196544 DNF196543:DNL196544 DXB196543:DXH196544 EGX196543:EHD196544 EQT196543:EQZ196544 FAP196543:FAV196544 FKL196543:FKR196544 FUH196543:FUN196544 GED196543:GEJ196544 GNZ196543:GOF196544 GXV196543:GYB196544 HHR196543:HHX196544 HRN196543:HRT196544 IBJ196543:IBP196544 ILF196543:ILL196544 IVB196543:IVH196544 JEX196543:JFD196544 JOT196543:JOZ196544 JYP196543:JYV196544 KIL196543:KIR196544 KSH196543:KSN196544 LCD196543:LCJ196544 LLZ196543:LMF196544 LVV196543:LWB196544 MFR196543:MFX196544 MPN196543:MPT196544 MZJ196543:MZP196544 NJF196543:NJL196544 NTB196543:NTH196544 OCX196543:ODD196544 OMT196543:OMZ196544 OWP196543:OWV196544 PGL196543:PGR196544 PQH196543:PQN196544 QAD196543:QAJ196544 QJZ196543:QKF196544 QTV196543:QUB196544 RDR196543:RDX196544 RNN196543:RNT196544 RXJ196543:RXP196544 SHF196543:SHL196544 SRB196543:SRH196544 TAX196543:TBD196544 TKT196543:TKZ196544 TUP196543:TUV196544 UEL196543:UER196544 UOH196543:UON196544 UYD196543:UYJ196544 VHZ196543:VIF196544 VRV196543:VSB196544 WBR196543:WBX196544 WLN196543:WLT196544 WVJ196543:WVP196544 C262079:I262080 IX262079:JD262080 ST262079:SZ262080 ACP262079:ACV262080 AML262079:AMR262080 AWH262079:AWN262080 BGD262079:BGJ262080 BPZ262079:BQF262080 BZV262079:CAB262080 CJR262079:CJX262080 CTN262079:CTT262080 DDJ262079:DDP262080 DNF262079:DNL262080 DXB262079:DXH262080 EGX262079:EHD262080 EQT262079:EQZ262080 FAP262079:FAV262080 FKL262079:FKR262080 FUH262079:FUN262080 GED262079:GEJ262080 GNZ262079:GOF262080 GXV262079:GYB262080 HHR262079:HHX262080 HRN262079:HRT262080 IBJ262079:IBP262080 ILF262079:ILL262080 IVB262079:IVH262080 JEX262079:JFD262080 JOT262079:JOZ262080 JYP262079:JYV262080 KIL262079:KIR262080 KSH262079:KSN262080 LCD262079:LCJ262080 LLZ262079:LMF262080 LVV262079:LWB262080 MFR262079:MFX262080 MPN262079:MPT262080 MZJ262079:MZP262080 NJF262079:NJL262080 NTB262079:NTH262080 OCX262079:ODD262080 OMT262079:OMZ262080 OWP262079:OWV262080 PGL262079:PGR262080 PQH262079:PQN262080 QAD262079:QAJ262080 QJZ262079:QKF262080 QTV262079:QUB262080 RDR262079:RDX262080 RNN262079:RNT262080 RXJ262079:RXP262080 SHF262079:SHL262080 SRB262079:SRH262080 TAX262079:TBD262080 TKT262079:TKZ262080 TUP262079:TUV262080 UEL262079:UER262080 UOH262079:UON262080 UYD262079:UYJ262080 VHZ262079:VIF262080 VRV262079:VSB262080 WBR262079:WBX262080 WLN262079:WLT262080 WVJ262079:WVP262080 C327615:I327616 IX327615:JD327616 ST327615:SZ327616 ACP327615:ACV327616 AML327615:AMR327616 AWH327615:AWN327616 BGD327615:BGJ327616 BPZ327615:BQF327616 BZV327615:CAB327616 CJR327615:CJX327616 CTN327615:CTT327616 DDJ327615:DDP327616 DNF327615:DNL327616 DXB327615:DXH327616 EGX327615:EHD327616 EQT327615:EQZ327616 FAP327615:FAV327616 FKL327615:FKR327616 FUH327615:FUN327616 GED327615:GEJ327616 GNZ327615:GOF327616 GXV327615:GYB327616 HHR327615:HHX327616 HRN327615:HRT327616 IBJ327615:IBP327616 ILF327615:ILL327616 IVB327615:IVH327616 JEX327615:JFD327616 JOT327615:JOZ327616 JYP327615:JYV327616 KIL327615:KIR327616 KSH327615:KSN327616 LCD327615:LCJ327616 LLZ327615:LMF327616 LVV327615:LWB327616 MFR327615:MFX327616 MPN327615:MPT327616 MZJ327615:MZP327616 NJF327615:NJL327616 NTB327615:NTH327616 OCX327615:ODD327616 OMT327615:OMZ327616 OWP327615:OWV327616 PGL327615:PGR327616 PQH327615:PQN327616 QAD327615:QAJ327616 QJZ327615:QKF327616 QTV327615:QUB327616 RDR327615:RDX327616 RNN327615:RNT327616 RXJ327615:RXP327616 SHF327615:SHL327616 SRB327615:SRH327616 TAX327615:TBD327616 TKT327615:TKZ327616 TUP327615:TUV327616 UEL327615:UER327616 UOH327615:UON327616 UYD327615:UYJ327616 VHZ327615:VIF327616 VRV327615:VSB327616 WBR327615:WBX327616 WLN327615:WLT327616 WVJ327615:WVP327616 C393151:I393152 IX393151:JD393152 ST393151:SZ393152 ACP393151:ACV393152 AML393151:AMR393152 AWH393151:AWN393152 BGD393151:BGJ393152 BPZ393151:BQF393152 BZV393151:CAB393152 CJR393151:CJX393152 CTN393151:CTT393152 DDJ393151:DDP393152 DNF393151:DNL393152 DXB393151:DXH393152 EGX393151:EHD393152 EQT393151:EQZ393152 FAP393151:FAV393152 FKL393151:FKR393152 FUH393151:FUN393152 GED393151:GEJ393152 GNZ393151:GOF393152 GXV393151:GYB393152 HHR393151:HHX393152 HRN393151:HRT393152 IBJ393151:IBP393152 ILF393151:ILL393152 IVB393151:IVH393152 JEX393151:JFD393152 JOT393151:JOZ393152 JYP393151:JYV393152 KIL393151:KIR393152 KSH393151:KSN393152 LCD393151:LCJ393152 LLZ393151:LMF393152 LVV393151:LWB393152 MFR393151:MFX393152 MPN393151:MPT393152 MZJ393151:MZP393152 NJF393151:NJL393152 NTB393151:NTH393152 OCX393151:ODD393152 OMT393151:OMZ393152 OWP393151:OWV393152 PGL393151:PGR393152 PQH393151:PQN393152 QAD393151:QAJ393152 QJZ393151:QKF393152 QTV393151:QUB393152 RDR393151:RDX393152 RNN393151:RNT393152 RXJ393151:RXP393152 SHF393151:SHL393152 SRB393151:SRH393152 TAX393151:TBD393152 TKT393151:TKZ393152 TUP393151:TUV393152 UEL393151:UER393152 UOH393151:UON393152 UYD393151:UYJ393152 VHZ393151:VIF393152 VRV393151:VSB393152 WBR393151:WBX393152 WLN393151:WLT393152 WVJ393151:WVP393152 C458687:I458688 IX458687:JD458688 ST458687:SZ458688 ACP458687:ACV458688 AML458687:AMR458688 AWH458687:AWN458688 BGD458687:BGJ458688 BPZ458687:BQF458688 BZV458687:CAB458688 CJR458687:CJX458688 CTN458687:CTT458688 DDJ458687:DDP458688 DNF458687:DNL458688 DXB458687:DXH458688 EGX458687:EHD458688 EQT458687:EQZ458688 FAP458687:FAV458688 FKL458687:FKR458688 FUH458687:FUN458688 GED458687:GEJ458688 GNZ458687:GOF458688 GXV458687:GYB458688 HHR458687:HHX458688 HRN458687:HRT458688 IBJ458687:IBP458688 ILF458687:ILL458688 IVB458687:IVH458688 JEX458687:JFD458688 JOT458687:JOZ458688 JYP458687:JYV458688 KIL458687:KIR458688 KSH458687:KSN458688 LCD458687:LCJ458688 LLZ458687:LMF458688 LVV458687:LWB458688 MFR458687:MFX458688 MPN458687:MPT458688 MZJ458687:MZP458688 NJF458687:NJL458688 NTB458687:NTH458688 OCX458687:ODD458688 OMT458687:OMZ458688 OWP458687:OWV458688 PGL458687:PGR458688 PQH458687:PQN458688 QAD458687:QAJ458688 QJZ458687:QKF458688 QTV458687:QUB458688 RDR458687:RDX458688 RNN458687:RNT458688 RXJ458687:RXP458688 SHF458687:SHL458688 SRB458687:SRH458688 TAX458687:TBD458688 TKT458687:TKZ458688 TUP458687:TUV458688 UEL458687:UER458688 UOH458687:UON458688 UYD458687:UYJ458688 VHZ458687:VIF458688 VRV458687:VSB458688 WBR458687:WBX458688 WLN458687:WLT458688 WVJ458687:WVP458688 C524223:I524224 IX524223:JD524224 ST524223:SZ524224 ACP524223:ACV524224 AML524223:AMR524224 AWH524223:AWN524224 BGD524223:BGJ524224 BPZ524223:BQF524224 BZV524223:CAB524224 CJR524223:CJX524224 CTN524223:CTT524224 DDJ524223:DDP524224 DNF524223:DNL524224 DXB524223:DXH524224 EGX524223:EHD524224 EQT524223:EQZ524224 FAP524223:FAV524224 FKL524223:FKR524224 FUH524223:FUN524224 GED524223:GEJ524224 GNZ524223:GOF524224 GXV524223:GYB524224 HHR524223:HHX524224 HRN524223:HRT524224 IBJ524223:IBP524224 ILF524223:ILL524224 IVB524223:IVH524224 JEX524223:JFD524224 JOT524223:JOZ524224 JYP524223:JYV524224 KIL524223:KIR524224 KSH524223:KSN524224 LCD524223:LCJ524224 LLZ524223:LMF524224 LVV524223:LWB524224 MFR524223:MFX524224 MPN524223:MPT524224 MZJ524223:MZP524224 NJF524223:NJL524224 NTB524223:NTH524224 OCX524223:ODD524224 OMT524223:OMZ524224 OWP524223:OWV524224 PGL524223:PGR524224 PQH524223:PQN524224 QAD524223:QAJ524224 QJZ524223:QKF524224 QTV524223:QUB524224 RDR524223:RDX524224 RNN524223:RNT524224 RXJ524223:RXP524224 SHF524223:SHL524224 SRB524223:SRH524224 TAX524223:TBD524224 TKT524223:TKZ524224 TUP524223:TUV524224 UEL524223:UER524224 UOH524223:UON524224 UYD524223:UYJ524224 VHZ524223:VIF524224 VRV524223:VSB524224 WBR524223:WBX524224 WLN524223:WLT524224 WVJ524223:WVP524224 C589759:I589760 IX589759:JD589760 ST589759:SZ589760 ACP589759:ACV589760 AML589759:AMR589760 AWH589759:AWN589760 BGD589759:BGJ589760 BPZ589759:BQF589760 BZV589759:CAB589760 CJR589759:CJX589760 CTN589759:CTT589760 DDJ589759:DDP589760 DNF589759:DNL589760 DXB589759:DXH589760 EGX589759:EHD589760 EQT589759:EQZ589760 FAP589759:FAV589760 FKL589759:FKR589760 FUH589759:FUN589760 GED589759:GEJ589760 GNZ589759:GOF589760 GXV589759:GYB589760 HHR589759:HHX589760 HRN589759:HRT589760 IBJ589759:IBP589760 ILF589759:ILL589760 IVB589759:IVH589760 JEX589759:JFD589760 JOT589759:JOZ589760 JYP589759:JYV589760 KIL589759:KIR589760 KSH589759:KSN589760 LCD589759:LCJ589760 LLZ589759:LMF589760 LVV589759:LWB589760 MFR589759:MFX589760 MPN589759:MPT589760 MZJ589759:MZP589760 NJF589759:NJL589760 NTB589759:NTH589760 OCX589759:ODD589760 OMT589759:OMZ589760 OWP589759:OWV589760 PGL589759:PGR589760 PQH589759:PQN589760 QAD589759:QAJ589760 QJZ589759:QKF589760 QTV589759:QUB589760 RDR589759:RDX589760 RNN589759:RNT589760 RXJ589759:RXP589760 SHF589759:SHL589760 SRB589759:SRH589760 TAX589759:TBD589760 TKT589759:TKZ589760 TUP589759:TUV589760 UEL589759:UER589760 UOH589759:UON589760 UYD589759:UYJ589760 VHZ589759:VIF589760 VRV589759:VSB589760 WBR589759:WBX589760 WLN589759:WLT589760 WVJ589759:WVP589760 C655295:I655296 IX655295:JD655296 ST655295:SZ655296 ACP655295:ACV655296 AML655295:AMR655296 AWH655295:AWN655296 BGD655295:BGJ655296 BPZ655295:BQF655296 BZV655295:CAB655296 CJR655295:CJX655296 CTN655295:CTT655296 DDJ655295:DDP655296 DNF655295:DNL655296 DXB655295:DXH655296 EGX655295:EHD655296 EQT655295:EQZ655296 FAP655295:FAV655296 FKL655295:FKR655296 FUH655295:FUN655296 GED655295:GEJ655296 GNZ655295:GOF655296 GXV655295:GYB655296 HHR655295:HHX655296 HRN655295:HRT655296 IBJ655295:IBP655296 ILF655295:ILL655296 IVB655295:IVH655296 JEX655295:JFD655296 JOT655295:JOZ655296 JYP655295:JYV655296 KIL655295:KIR655296 KSH655295:KSN655296 LCD655295:LCJ655296 LLZ655295:LMF655296 LVV655295:LWB655296 MFR655295:MFX655296 MPN655295:MPT655296 MZJ655295:MZP655296 NJF655295:NJL655296 NTB655295:NTH655296 OCX655295:ODD655296 OMT655295:OMZ655296 OWP655295:OWV655296 PGL655295:PGR655296 PQH655295:PQN655296 QAD655295:QAJ655296 QJZ655295:QKF655296 QTV655295:QUB655296 RDR655295:RDX655296 RNN655295:RNT655296 RXJ655295:RXP655296 SHF655295:SHL655296 SRB655295:SRH655296 TAX655295:TBD655296 TKT655295:TKZ655296 TUP655295:TUV655296 UEL655295:UER655296 UOH655295:UON655296 UYD655295:UYJ655296 VHZ655295:VIF655296 VRV655295:VSB655296 WBR655295:WBX655296 WLN655295:WLT655296 WVJ655295:WVP655296 C720831:I720832 IX720831:JD720832 ST720831:SZ720832 ACP720831:ACV720832 AML720831:AMR720832 AWH720831:AWN720832 BGD720831:BGJ720832 BPZ720831:BQF720832 BZV720831:CAB720832 CJR720831:CJX720832 CTN720831:CTT720832 DDJ720831:DDP720832 DNF720831:DNL720832 DXB720831:DXH720832 EGX720831:EHD720832 EQT720831:EQZ720832 FAP720831:FAV720832 FKL720831:FKR720832 FUH720831:FUN720832 GED720831:GEJ720832 GNZ720831:GOF720832 GXV720831:GYB720832 HHR720831:HHX720832 HRN720831:HRT720832 IBJ720831:IBP720832 ILF720831:ILL720832 IVB720831:IVH720832 JEX720831:JFD720832 JOT720831:JOZ720832 JYP720831:JYV720832 KIL720831:KIR720832 KSH720831:KSN720832 LCD720831:LCJ720832 LLZ720831:LMF720832 LVV720831:LWB720832 MFR720831:MFX720832 MPN720831:MPT720832 MZJ720831:MZP720832 NJF720831:NJL720832 NTB720831:NTH720832 OCX720831:ODD720832 OMT720831:OMZ720832 OWP720831:OWV720832 PGL720831:PGR720832 PQH720831:PQN720832 QAD720831:QAJ720832 QJZ720831:QKF720832 QTV720831:QUB720832 RDR720831:RDX720832 RNN720831:RNT720832 RXJ720831:RXP720832 SHF720831:SHL720832 SRB720831:SRH720832 TAX720831:TBD720832 TKT720831:TKZ720832 TUP720831:TUV720832 UEL720831:UER720832 UOH720831:UON720832 UYD720831:UYJ720832 VHZ720831:VIF720832 VRV720831:VSB720832 WBR720831:WBX720832 WLN720831:WLT720832 WVJ720831:WVP720832 C786367:I786368 IX786367:JD786368 ST786367:SZ786368 ACP786367:ACV786368 AML786367:AMR786368 AWH786367:AWN786368 BGD786367:BGJ786368 BPZ786367:BQF786368 BZV786367:CAB786368 CJR786367:CJX786368 CTN786367:CTT786368 DDJ786367:DDP786368 DNF786367:DNL786368 DXB786367:DXH786368 EGX786367:EHD786368 EQT786367:EQZ786368 FAP786367:FAV786368 FKL786367:FKR786368 FUH786367:FUN786368 GED786367:GEJ786368 GNZ786367:GOF786368 GXV786367:GYB786368 HHR786367:HHX786368 HRN786367:HRT786368 IBJ786367:IBP786368 ILF786367:ILL786368 IVB786367:IVH786368 JEX786367:JFD786368 JOT786367:JOZ786368 JYP786367:JYV786368 KIL786367:KIR786368 KSH786367:KSN786368 LCD786367:LCJ786368 LLZ786367:LMF786368 LVV786367:LWB786368 MFR786367:MFX786368 MPN786367:MPT786368 MZJ786367:MZP786368 NJF786367:NJL786368 NTB786367:NTH786368 OCX786367:ODD786368 OMT786367:OMZ786368 OWP786367:OWV786368 PGL786367:PGR786368 PQH786367:PQN786368 QAD786367:QAJ786368 QJZ786367:QKF786368 QTV786367:QUB786368 RDR786367:RDX786368 RNN786367:RNT786368 RXJ786367:RXP786368 SHF786367:SHL786368 SRB786367:SRH786368 TAX786367:TBD786368 TKT786367:TKZ786368 TUP786367:TUV786368 UEL786367:UER786368 UOH786367:UON786368 UYD786367:UYJ786368 VHZ786367:VIF786368 VRV786367:VSB786368 WBR786367:WBX786368 WLN786367:WLT786368 WVJ786367:WVP786368 C851903:I851904 IX851903:JD851904 ST851903:SZ851904 ACP851903:ACV851904 AML851903:AMR851904 AWH851903:AWN851904 BGD851903:BGJ851904 BPZ851903:BQF851904 BZV851903:CAB851904 CJR851903:CJX851904 CTN851903:CTT851904 DDJ851903:DDP851904 DNF851903:DNL851904 DXB851903:DXH851904 EGX851903:EHD851904 EQT851903:EQZ851904 FAP851903:FAV851904 FKL851903:FKR851904 FUH851903:FUN851904 GED851903:GEJ851904 GNZ851903:GOF851904 GXV851903:GYB851904 HHR851903:HHX851904 HRN851903:HRT851904 IBJ851903:IBP851904 ILF851903:ILL851904 IVB851903:IVH851904 JEX851903:JFD851904 JOT851903:JOZ851904 JYP851903:JYV851904 KIL851903:KIR851904 KSH851903:KSN851904 LCD851903:LCJ851904 LLZ851903:LMF851904 LVV851903:LWB851904 MFR851903:MFX851904 MPN851903:MPT851904 MZJ851903:MZP851904 NJF851903:NJL851904 NTB851903:NTH851904 OCX851903:ODD851904 OMT851903:OMZ851904 OWP851903:OWV851904 PGL851903:PGR851904 PQH851903:PQN851904 QAD851903:QAJ851904 QJZ851903:QKF851904 QTV851903:QUB851904 RDR851903:RDX851904 RNN851903:RNT851904 RXJ851903:RXP851904 SHF851903:SHL851904 SRB851903:SRH851904 TAX851903:TBD851904 TKT851903:TKZ851904 TUP851903:TUV851904 UEL851903:UER851904 UOH851903:UON851904 UYD851903:UYJ851904 VHZ851903:VIF851904 VRV851903:VSB851904 WBR851903:WBX851904 WLN851903:WLT851904 WVJ851903:WVP851904 C917439:I917440 IX917439:JD917440 ST917439:SZ917440 ACP917439:ACV917440 AML917439:AMR917440 AWH917439:AWN917440 BGD917439:BGJ917440 BPZ917439:BQF917440 BZV917439:CAB917440 CJR917439:CJX917440 CTN917439:CTT917440 DDJ917439:DDP917440 DNF917439:DNL917440 DXB917439:DXH917440 EGX917439:EHD917440 EQT917439:EQZ917440 FAP917439:FAV917440 FKL917439:FKR917440 FUH917439:FUN917440 GED917439:GEJ917440 GNZ917439:GOF917440 GXV917439:GYB917440 HHR917439:HHX917440 HRN917439:HRT917440 IBJ917439:IBP917440 ILF917439:ILL917440 IVB917439:IVH917440 JEX917439:JFD917440 JOT917439:JOZ917440 JYP917439:JYV917440 KIL917439:KIR917440 KSH917439:KSN917440 LCD917439:LCJ917440 LLZ917439:LMF917440 LVV917439:LWB917440 MFR917439:MFX917440 MPN917439:MPT917440 MZJ917439:MZP917440 NJF917439:NJL917440 NTB917439:NTH917440 OCX917439:ODD917440 OMT917439:OMZ917440 OWP917439:OWV917440 PGL917439:PGR917440 PQH917439:PQN917440 QAD917439:QAJ917440 QJZ917439:QKF917440 QTV917439:QUB917440 RDR917439:RDX917440 RNN917439:RNT917440 RXJ917439:RXP917440 SHF917439:SHL917440 SRB917439:SRH917440 TAX917439:TBD917440 TKT917439:TKZ917440 TUP917439:TUV917440 UEL917439:UER917440 UOH917439:UON917440 UYD917439:UYJ917440 VHZ917439:VIF917440 VRV917439:VSB917440 WBR917439:WBX917440 WLN917439:WLT917440 WVJ917439:WVP917440 C982975:I982976 IX982975:JD982976 ST982975:SZ982976 ACP982975:ACV982976 AML982975:AMR982976 AWH982975:AWN982976 BGD982975:BGJ982976 BPZ982975:BQF982976 BZV982975:CAB982976 CJR982975:CJX982976 CTN982975:CTT982976 DDJ982975:DDP982976 DNF982975:DNL982976 DXB982975:DXH982976 EGX982975:EHD982976 EQT982975:EQZ982976 FAP982975:FAV982976 FKL982975:FKR982976 FUH982975:FUN982976 GED982975:GEJ982976 GNZ982975:GOF982976 GXV982975:GYB982976 HHR982975:HHX982976 HRN982975:HRT982976 IBJ982975:IBP982976 ILF982975:ILL982976 IVB982975:IVH982976 JEX982975:JFD982976 JOT982975:JOZ982976 JYP982975:JYV982976 KIL982975:KIR982976 KSH982975:KSN982976 LCD982975:LCJ982976 LLZ982975:LMF982976 LVV982975:LWB982976 MFR982975:MFX982976 MPN982975:MPT982976 MZJ982975:MZP982976 NJF982975:NJL982976 NTB982975:NTH982976 OCX982975:ODD982976 OMT982975:OMZ982976 OWP982975:OWV982976 PGL982975:PGR982976 PQH982975:PQN982976 QAD982975:QAJ982976 QJZ982975:QKF982976 QTV982975:QUB982976 RDR982975:RDX982976 RNN982975:RNT982976 RXJ982975:RXP982976 SHF982975:SHL982976 SRB982975:SRH982976 TAX982975:TBD982976 TKT982975:TKZ982976 TUP982975:TUV982976 UEL982975:UER982976 UOH982975:UON982976 UYD982975:UYJ982976 VHZ982975:VIF982976 VRV982975:VSB982976 WBR982975:WBX982976 WLN982975:WLT982976 WVJ982975:WVP982976">
      <formula1>100</formula1>
    </dataValidation>
    <dataValidation type="textLength" operator="lessThanOrEqual" allowBlank="1" showInputMessage="1" showErrorMessage="1" errorTitle="Délka textu" error="Zkrácený název projektu může mít maximálně 30 znaků." prompt="Zkrácený název projektu vyplňte pouze v případě, že existuje." sqref="WVJ982977:WVP982977 C65473:I65473 IX65473:JD65473 ST65473:SZ65473 ACP65473:ACV65473 AML65473:AMR65473 AWH65473:AWN65473 BGD65473:BGJ65473 BPZ65473:BQF65473 BZV65473:CAB65473 CJR65473:CJX65473 CTN65473:CTT65473 DDJ65473:DDP65473 DNF65473:DNL65473 DXB65473:DXH65473 EGX65473:EHD65473 EQT65473:EQZ65473 FAP65473:FAV65473 FKL65473:FKR65473 FUH65473:FUN65473 GED65473:GEJ65473 GNZ65473:GOF65473 GXV65473:GYB65473 HHR65473:HHX65473 HRN65473:HRT65473 IBJ65473:IBP65473 ILF65473:ILL65473 IVB65473:IVH65473 JEX65473:JFD65473 JOT65473:JOZ65473 JYP65473:JYV65473 KIL65473:KIR65473 KSH65473:KSN65473 LCD65473:LCJ65473 LLZ65473:LMF65473 LVV65473:LWB65473 MFR65473:MFX65473 MPN65473:MPT65473 MZJ65473:MZP65473 NJF65473:NJL65473 NTB65473:NTH65473 OCX65473:ODD65473 OMT65473:OMZ65473 OWP65473:OWV65473 PGL65473:PGR65473 PQH65473:PQN65473 QAD65473:QAJ65473 QJZ65473:QKF65473 QTV65473:QUB65473 RDR65473:RDX65473 RNN65473:RNT65473 RXJ65473:RXP65473 SHF65473:SHL65473 SRB65473:SRH65473 TAX65473:TBD65473 TKT65473:TKZ65473 TUP65473:TUV65473 UEL65473:UER65473 UOH65473:UON65473 UYD65473:UYJ65473 VHZ65473:VIF65473 VRV65473:VSB65473 WBR65473:WBX65473 WLN65473:WLT65473 WVJ65473:WVP65473 C131009:I131009 IX131009:JD131009 ST131009:SZ131009 ACP131009:ACV131009 AML131009:AMR131009 AWH131009:AWN131009 BGD131009:BGJ131009 BPZ131009:BQF131009 BZV131009:CAB131009 CJR131009:CJX131009 CTN131009:CTT131009 DDJ131009:DDP131009 DNF131009:DNL131009 DXB131009:DXH131009 EGX131009:EHD131009 EQT131009:EQZ131009 FAP131009:FAV131009 FKL131009:FKR131009 FUH131009:FUN131009 GED131009:GEJ131009 GNZ131009:GOF131009 GXV131009:GYB131009 HHR131009:HHX131009 HRN131009:HRT131009 IBJ131009:IBP131009 ILF131009:ILL131009 IVB131009:IVH131009 JEX131009:JFD131009 JOT131009:JOZ131009 JYP131009:JYV131009 KIL131009:KIR131009 KSH131009:KSN131009 LCD131009:LCJ131009 LLZ131009:LMF131009 LVV131009:LWB131009 MFR131009:MFX131009 MPN131009:MPT131009 MZJ131009:MZP131009 NJF131009:NJL131009 NTB131009:NTH131009 OCX131009:ODD131009 OMT131009:OMZ131009 OWP131009:OWV131009 PGL131009:PGR131009 PQH131009:PQN131009 QAD131009:QAJ131009 QJZ131009:QKF131009 QTV131009:QUB131009 RDR131009:RDX131009 RNN131009:RNT131009 RXJ131009:RXP131009 SHF131009:SHL131009 SRB131009:SRH131009 TAX131009:TBD131009 TKT131009:TKZ131009 TUP131009:TUV131009 UEL131009:UER131009 UOH131009:UON131009 UYD131009:UYJ131009 VHZ131009:VIF131009 VRV131009:VSB131009 WBR131009:WBX131009 WLN131009:WLT131009 WVJ131009:WVP131009 C196545:I196545 IX196545:JD196545 ST196545:SZ196545 ACP196545:ACV196545 AML196545:AMR196545 AWH196545:AWN196545 BGD196545:BGJ196545 BPZ196545:BQF196545 BZV196545:CAB196545 CJR196545:CJX196545 CTN196545:CTT196545 DDJ196545:DDP196545 DNF196545:DNL196545 DXB196545:DXH196545 EGX196545:EHD196545 EQT196545:EQZ196545 FAP196545:FAV196545 FKL196545:FKR196545 FUH196545:FUN196545 GED196545:GEJ196545 GNZ196545:GOF196545 GXV196545:GYB196545 HHR196545:HHX196545 HRN196545:HRT196545 IBJ196545:IBP196545 ILF196545:ILL196545 IVB196545:IVH196545 JEX196545:JFD196545 JOT196545:JOZ196545 JYP196545:JYV196545 KIL196545:KIR196545 KSH196545:KSN196545 LCD196545:LCJ196545 LLZ196545:LMF196545 LVV196545:LWB196545 MFR196545:MFX196545 MPN196545:MPT196545 MZJ196545:MZP196545 NJF196545:NJL196545 NTB196545:NTH196545 OCX196545:ODD196545 OMT196545:OMZ196545 OWP196545:OWV196545 PGL196545:PGR196545 PQH196545:PQN196545 QAD196545:QAJ196545 QJZ196545:QKF196545 QTV196545:QUB196545 RDR196545:RDX196545 RNN196545:RNT196545 RXJ196545:RXP196545 SHF196545:SHL196545 SRB196545:SRH196545 TAX196545:TBD196545 TKT196545:TKZ196545 TUP196545:TUV196545 UEL196545:UER196545 UOH196545:UON196545 UYD196545:UYJ196545 VHZ196545:VIF196545 VRV196545:VSB196545 WBR196545:WBX196545 WLN196545:WLT196545 WVJ196545:WVP196545 C262081:I262081 IX262081:JD262081 ST262081:SZ262081 ACP262081:ACV262081 AML262081:AMR262081 AWH262081:AWN262081 BGD262081:BGJ262081 BPZ262081:BQF262081 BZV262081:CAB262081 CJR262081:CJX262081 CTN262081:CTT262081 DDJ262081:DDP262081 DNF262081:DNL262081 DXB262081:DXH262081 EGX262081:EHD262081 EQT262081:EQZ262081 FAP262081:FAV262081 FKL262081:FKR262081 FUH262081:FUN262081 GED262081:GEJ262081 GNZ262081:GOF262081 GXV262081:GYB262081 HHR262081:HHX262081 HRN262081:HRT262081 IBJ262081:IBP262081 ILF262081:ILL262081 IVB262081:IVH262081 JEX262081:JFD262081 JOT262081:JOZ262081 JYP262081:JYV262081 KIL262081:KIR262081 KSH262081:KSN262081 LCD262081:LCJ262081 LLZ262081:LMF262081 LVV262081:LWB262081 MFR262081:MFX262081 MPN262081:MPT262081 MZJ262081:MZP262081 NJF262081:NJL262081 NTB262081:NTH262081 OCX262081:ODD262081 OMT262081:OMZ262081 OWP262081:OWV262081 PGL262081:PGR262081 PQH262081:PQN262081 QAD262081:QAJ262081 QJZ262081:QKF262081 QTV262081:QUB262081 RDR262081:RDX262081 RNN262081:RNT262081 RXJ262081:RXP262081 SHF262081:SHL262081 SRB262081:SRH262081 TAX262081:TBD262081 TKT262081:TKZ262081 TUP262081:TUV262081 UEL262081:UER262081 UOH262081:UON262081 UYD262081:UYJ262081 VHZ262081:VIF262081 VRV262081:VSB262081 WBR262081:WBX262081 WLN262081:WLT262081 WVJ262081:WVP262081 C327617:I327617 IX327617:JD327617 ST327617:SZ327617 ACP327617:ACV327617 AML327617:AMR327617 AWH327617:AWN327617 BGD327617:BGJ327617 BPZ327617:BQF327617 BZV327617:CAB327617 CJR327617:CJX327617 CTN327617:CTT327617 DDJ327617:DDP327617 DNF327617:DNL327617 DXB327617:DXH327617 EGX327617:EHD327617 EQT327617:EQZ327617 FAP327617:FAV327617 FKL327617:FKR327617 FUH327617:FUN327617 GED327617:GEJ327617 GNZ327617:GOF327617 GXV327617:GYB327617 HHR327617:HHX327617 HRN327617:HRT327617 IBJ327617:IBP327617 ILF327617:ILL327617 IVB327617:IVH327617 JEX327617:JFD327617 JOT327617:JOZ327617 JYP327617:JYV327617 KIL327617:KIR327617 KSH327617:KSN327617 LCD327617:LCJ327617 LLZ327617:LMF327617 LVV327617:LWB327617 MFR327617:MFX327617 MPN327617:MPT327617 MZJ327617:MZP327617 NJF327617:NJL327617 NTB327617:NTH327617 OCX327617:ODD327617 OMT327617:OMZ327617 OWP327617:OWV327617 PGL327617:PGR327617 PQH327617:PQN327617 QAD327617:QAJ327617 QJZ327617:QKF327617 QTV327617:QUB327617 RDR327617:RDX327617 RNN327617:RNT327617 RXJ327617:RXP327617 SHF327617:SHL327617 SRB327617:SRH327617 TAX327617:TBD327617 TKT327617:TKZ327617 TUP327617:TUV327617 UEL327617:UER327617 UOH327617:UON327617 UYD327617:UYJ327617 VHZ327617:VIF327617 VRV327617:VSB327617 WBR327617:WBX327617 WLN327617:WLT327617 WVJ327617:WVP327617 C393153:I393153 IX393153:JD393153 ST393153:SZ393153 ACP393153:ACV393153 AML393153:AMR393153 AWH393153:AWN393153 BGD393153:BGJ393153 BPZ393153:BQF393153 BZV393153:CAB393153 CJR393153:CJX393153 CTN393153:CTT393153 DDJ393153:DDP393153 DNF393153:DNL393153 DXB393153:DXH393153 EGX393153:EHD393153 EQT393153:EQZ393153 FAP393153:FAV393153 FKL393153:FKR393153 FUH393153:FUN393153 GED393153:GEJ393153 GNZ393153:GOF393153 GXV393153:GYB393153 HHR393153:HHX393153 HRN393153:HRT393153 IBJ393153:IBP393153 ILF393153:ILL393153 IVB393153:IVH393153 JEX393153:JFD393153 JOT393153:JOZ393153 JYP393153:JYV393153 KIL393153:KIR393153 KSH393153:KSN393153 LCD393153:LCJ393153 LLZ393153:LMF393153 LVV393153:LWB393153 MFR393153:MFX393153 MPN393153:MPT393153 MZJ393153:MZP393153 NJF393153:NJL393153 NTB393153:NTH393153 OCX393153:ODD393153 OMT393153:OMZ393153 OWP393153:OWV393153 PGL393153:PGR393153 PQH393153:PQN393153 QAD393153:QAJ393153 QJZ393153:QKF393153 QTV393153:QUB393153 RDR393153:RDX393153 RNN393153:RNT393153 RXJ393153:RXP393153 SHF393153:SHL393153 SRB393153:SRH393153 TAX393153:TBD393153 TKT393153:TKZ393153 TUP393153:TUV393153 UEL393153:UER393153 UOH393153:UON393153 UYD393153:UYJ393153 VHZ393153:VIF393153 VRV393153:VSB393153 WBR393153:WBX393153 WLN393153:WLT393153 WVJ393153:WVP393153 C458689:I458689 IX458689:JD458689 ST458689:SZ458689 ACP458689:ACV458689 AML458689:AMR458689 AWH458689:AWN458689 BGD458689:BGJ458689 BPZ458689:BQF458689 BZV458689:CAB458689 CJR458689:CJX458689 CTN458689:CTT458689 DDJ458689:DDP458689 DNF458689:DNL458689 DXB458689:DXH458689 EGX458689:EHD458689 EQT458689:EQZ458689 FAP458689:FAV458689 FKL458689:FKR458689 FUH458689:FUN458689 GED458689:GEJ458689 GNZ458689:GOF458689 GXV458689:GYB458689 HHR458689:HHX458689 HRN458689:HRT458689 IBJ458689:IBP458689 ILF458689:ILL458689 IVB458689:IVH458689 JEX458689:JFD458689 JOT458689:JOZ458689 JYP458689:JYV458689 KIL458689:KIR458689 KSH458689:KSN458689 LCD458689:LCJ458689 LLZ458689:LMF458689 LVV458689:LWB458689 MFR458689:MFX458689 MPN458689:MPT458689 MZJ458689:MZP458689 NJF458689:NJL458689 NTB458689:NTH458689 OCX458689:ODD458689 OMT458689:OMZ458689 OWP458689:OWV458689 PGL458689:PGR458689 PQH458689:PQN458689 QAD458689:QAJ458689 QJZ458689:QKF458689 QTV458689:QUB458689 RDR458689:RDX458689 RNN458689:RNT458689 RXJ458689:RXP458689 SHF458689:SHL458689 SRB458689:SRH458689 TAX458689:TBD458689 TKT458689:TKZ458689 TUP458689:TUV458689 UEL458689:UER458689 UOH458689:UON458689 UYD458689:UYJ458689 VHZ458689:VIF458689 VRV458689:VSB458689 WBR458689:WBX458689 WLN458689:WLT458689 WVJ458689:WVP458689 C524225:I524225 IX524225:JD524225 ST524225:SZ524225 ACP524225:ACV524225 AML524225:AMR524225 AWH524225:AWN524225 BGD524225:BGJ524225 BPZ524225:BQF524225 BZV524225:CAB524225 CJR524225:CJX524225 CTN524225:CTT524225 DDJ524225:DDP524225 DNF524225:DNL524225 DXB524225:DXH524225 EGX524225:EHD524225 EQT524225:EQZ524225 FAP524225:FAV524225 FKL524225:FKR524225 FUH524225:FUN524225 GED524225:GEJ524225 GNZ524225:GOF524225 GXV524225:GYB524225 HHR524225:HHX524225 HRN524225:HRT524225 IBJ524225:IBP524225 ILF524225:ILL524225 IVB524225:IVH524225 JEX524225:JFD524225 JOT524225:JOZ524225 JYP524225:JYV524225 KIL524225:KIR524225 KSH524225:KSN524225 LCD524225:LCJ524225 LLZ524225:LMF524225 LVV524225:LWB524225 MFR524225:MFX524225 MPN524225:MPT524225 MZJ524225:MZP524225 NJF524225:NJL524225 NTB524225:NTH524225 OCX524225:ODD524225 OMT524225:OMZ524225 OWP524225:OWV524225 PGL524225:PGR524225 PQH524225:PQN524225 QAD524225:QAJ524225 QJZ524225:QKF524225 QTV524225:QUB524225 RDR524225:RDX524225 RNN524225:RNT524225 RXJ524225:RXP524225 SHF524225:SHL524225 SRB524225:SRH524225 TAX524225:TBD524225 TKT524225:TKZ524225 TUP524225:TUV524225 UEL524225:UER524225 UOH524225:UON524225 UYD524225:UYJ524225 VHZ524225:VIF524225 VRV524225:VSB524225 WBR524225:WBX524225 WLN524225:WLT524225 WVJ524225:WVP524225 C589761:I589761 IX589761:JD589761 ST589761:SZ589761 ACP589761:ACV589761 AML589761:AMR589761 AWH589761:AWN589761 BGD589761:BGJ589761 BPZ589761:BQF589761 BZV589761:CAB589761 CJR589761:CJX589761 CTN589761:CTT589761 DDJ589761:DDP589761 DNF589761:DNL589761 DXB589761:DXH589761 EGX589761:EHD589761 EQT589761:EQZ589761 FAP589761:FAV589761 FKL589761:FKR589761 FUH589761:FUN589761 GED589761:GEJ589761 GNZ589761:GOF589761 GXV589761:GYB589761 HHR589761:HHX589761 HRN589761:HRT589761 IBJ589761:IBP589761 ILF589761:ILL589761 IVB589761:IVH589761 JEX589761:JFD589761 JOT589761:JOZ589761 JYP589761:JYV589761 KIL589761:KIR589761 KSH589761:KSN589761 LCD589761:LCJ589761 LLZ589761:LMF589761 LVV589761:LWB589761 MFR589761:MFX589761 MPN589761:MPT589761 MZJ589761:MZP589761 NJF589761:NJL589761 NTB589761:NTH589761 OCX589761:ODD589761 OMT589761:OMZ589761 OWP589761:OWV589761 PGL589761:PGR589761 PQH589761:PQN589761 QAD589761:QAJ589761 QJZ589761:QKF589761 QTV589761:QUB589761 RDR589761:RDX589761 RNN589761:RNT589761 RXJ589761:RXP589761 SHF589761:SHL589761 SRB589761:SRH589761 TAX589761:TBD589761 TKT589761:TKZ589761 TUP589761:TUV589761 UEL589761:UER589761 UOH589761:UON589761 UYD589761:UYJ589761 VHZ589761:VIF589761 VRV589761:VSB589761 WBR589761:WBX589761 WLN589761:WLT589761 WVJ589761:WVP589761 C655297:I655297 IX655297:JD655297 ST655297:SZ655297 ACP655297:ACV655297 AML655297:AMR655297 AWH655297:AWN655297 BGD655297:BGJ655297 BPZ655297:BQF655297 BZV655297:CAB655297 CJR655297:CJX655297 CTN655297:CTT655297 DDJ655297:DDP655297 DNF655297:DNL655297 DXB655297:DXH655297 EGX655297:EHD655297 EQT655297:EQZ655297 FAP655297:FAV655297 FKL655297:FKR655297 FUH655297:FUN655297 GED655297:GEJ655297 GNZ655297:GOF655297 GXV655297:GYB655297 HHR655297:HHX655297 HRN655297:HRT655297 IBJ655297:IBP655297 ILF655297:ILL655297 IVB655297:IVH655297 JEX655297:JFD655297 JOT655297:JOZ655297 JYP655297:JYV655297 KIL655297:KIR655297 KSH655297:KSN655297 LCD655297:LCJ655297 LLZ655297:LMF655297 LVV655297:LWB655297 MFR655297:MFX655297 MPN655297:MPT655297 MZJ655297:MZP655297 NJF655297:NJL655297 NTB655297:NTH655297 OCX655297:ODD655297 OMT655297:OMZ655297 OWP655297:OWV655297 PGL655297:PGR655297 PQH655297:PQN655297 QAD655297:QAJ655297 QJZ655297:QKF655297 QTV655297:QUB655297 RDR655297:RDX655297 RNN655297:RNT655297 RXJ655297:RXP655297 SHF655297:SHL655297 SRB655297:SRH655297 TAX655297:TBD655297 TKT655297:TKZ655297 TUP655297:TUV655297 UEL655297:UER655297 UOH655297:UON655297 UYD655297:UYJ655297 VHZ655297:VIF655297 VRV655297:VSB655297 WBR655297:WBX655297 WLN655297:WLT655297 WVJ655297:WVP655297 C720833:I720833 IX720833:JD720833 ST720833:SZ720833 ACP720833:ACV720833 AML720833:AMR720833 AWH720833:AWN720833 BGD720833:BGJ720833 BPZ720833:BQF720833 BZV720833:CAB720833 CJR720833:CJX720833 CTN720833:CTT720833 DDJ720833:DDP720833 DNF720833:DNL720833 DXB720833:DXH720833 EGX720833:EHD720833 EQT720833:EQZ720833 FAP720833:FAV720833 FKL720833:FKR720833 FUH720833:FUN720833 GED720833:GEJ720833 GNZ720833:GOF720833 GXV720833:GYB720833 HHR720833:HHX720833 HRN720833:HRT720833 IBJ720833:IBP720833 ILF720833:ILL720833 IVB720833:IVH720833 JEX720833:JFD720833 JOT720833:JOZ720833 JYP720833:JYV720833 KIL720833:KIR720833 KSH720833:KSN720833 LCD720833:LCJ720833 LLZ720833:LMF720833 LVV720833:LWB720833 MFR720833:MFX720833 MPN720833:MPT720833 MZJ720833:MZP720833 NJF720833:NJL720833 NTB720833:NTH720833 OCX720833:ODD720833 OMT720833:OMZ720833 OWP720833:OWV720833 PGL720833:PGR720833 PQH720833:PQN720833 QAD720833:QAJ720833 QJZ720833:QKF720833 QTV720833:QUB720833 RDR720833:RDX720833 RNN720833:RNT720833 RXJ720833:RXP720833 SHF720833:SHL720833 SRB720833:SRH720833 TAX720833:TBD720833 TKT720833:TKZ720833 TUP720833:TUV720833 UEL720833:UER720833 UOH720833:UON720833 UYD720833:UYJ720833 VHZ720833:VIF720833 VRV720833:VSB720833 WBR720833:WBX720833 WLN720833:WLT720833 WVJ720833:WVP720833 C786369:I786369 IX786369:JD786369 ST786369:SZ786369 ACP786369:ACV786369 AML786369:AMR786369 AWH786369:AWN786369 BGD786369:BGJ786369 BPZ786369:BQF786369 BZV786369:CAB786369 CJR786369:CJX786369 CTN786369:CTT786369 DDJ786369:DDP786369 DNF786369:DNL786369 DXB786369:DXH786369 EGX786369:EHD786369 EQT786369:EQZ786369 FAP786369:FAV786369 FKL786369:FKR786369 FUH786369:FUN786369 GED786369:GEJ786369 GNZ786369:GOF786369 GXV786369:GYB786369 HHR786369:HHX786369 HRN786369:HRT786369 IBJ786369:IBP786369 ILF786369:ILL786369 IVB786369:IVH786369 JEX786369:JFD786369 JOT786369:JOZ786369 JYP786369:JYV786369 KIL786369:KIR786369 KSH786369:KSN786369 LCD786369:LCJ786369 LLZ786369:LMF786369 LVV786369:LWB786369 MFR786369:MFX786369 MPN786369:MPT786369 MZJ786369:MZP786369 NJF786369:NJL786369 NTB786369:NTH786369 OCX786369:ODD786369 OMT786369:OMZ786369 OWP786369:OWV786369 PGL786369:PGR786369 PQH786369:PQN786369 QAD786369:QAJ786369 QJZ786369:QKF786369 QTV786369:QUB786369 RDR786369:RDX786369 RNN786369:RNT786369 RXJ786369:RXP786369 SHF786369:SHL786369 SRB786369:SRH786369 TAX786369:TBD786369 TKT786369:TKZ786369 TUP786369:TUV786369 UEL786369:UER786369 UOH786369:UON786369 UYD786369:UYJ786369 VHZ786369:VIF786369 VRV786369:VSB786369 WBR786369:WBX786369 WLN786369:WLT786369 WVJ786369:WVP786369 C851905:I851905 IX851905:JD851905 ST851905:SZ851905 ACP851905:ACV851905 AML851905:AMR851905 AWH851905:AWN851905 BGD851905:BGJ851905 BPZ851905:BQF851905 BZV851905:CAB851905 CJR851905:CJX851905 CTN851905:CTT851905 DDJ851905:DDP851905 DNF851905:DNL851905 DXB851905:DXH851905 EGX851905:EHD851905 EQT851905:EQZ851905 FAP851905:FAV851905 FKL851905:FKR851905 FUH851905:FUN851905 GED851905:GEJ851905 GNZ851905:GOF851905 GXV851905:GYB851905 HHR851905:HHX851905 HRN851905:HRT851905 IBJ851905:IBP851905 ILF851905:ILL851905 IVB851905:IVH851905 JEX851905:JFD851905 JOT851905:JOZ851905 JYP851905:JYV851905 KIL851905:KIR851905 KSH851905:KSN851905 LCD851905:LCJ851905 LLZ851905:LMF851905 LVV851905:LWB851905 MFR851905:MFX851905 MPN851905:MPT851905 MZJ851905:MZP851905 NJF851905:NJL851905 NTB851905:NTH851905 OCX851905:ODD851905 OMT851905:OMZ851905 OWP851905:OWV851905 PGL851905:PGR851905 PQH851905:PQN851905 QAD851905:QAJ851905 QJZ851905:QKF851905 QTV851905:QUB851905 RDR851905:RDX851905 RNN851905:RNT851905 RXJ851905:RXP851905 SHF851905:SHL851905 SRB851905:SRH851905 TAX851905:TBD851905 TKT851905:TKZ851905 TUP851905:TUV851905 UEL851905:UER851905 UOH851905:UON851905 UYD851905:UYJ851905 VHZ851905:VIF851905 VRV851905:VSB851905 WBR851905:WBX851905 WLN851905:WLT851905 WVJ851905:WVP851905 C917441:I917441 IX917441:JD917441 ST917441:SZ917441 ACP917441:ACV917441 AML917441:AMR917441 AWH917441:AWN917441 BGD917441:BGJ917441 BPZ917441:BQF917441 BZV917441:CAB917441 CJR917441:CJX917441 CTN917441:CTT917441 DDJ917441:DDP917441 DNF917441:DNL917441 DXB917441:DXH917441 EGX917441:EHD917441 EQT917441:EQZ917441 FAP917441:FAV917441 FKL917441:FKR917441 FUH917441:FUN917441 GED917441:GEJ917441 GNZ917441:GOF917441 GXV917441:GYB917441 HHR917441:HHX917441 HRN917441:HRT917441 IBJ917441:IBP917441 ILF917441:ILL917441 IVB917441:IVH917441 JEX917441:JFD917441 JOT917441:JOZ917441 JYP917441:JYV917441 KIL917441:KIR917441 KSH917441:KSN917441 LCD917441:LCJ917441 LLZ917441:LMF917441 LVV917441:LWB917441 MFR917441:MFX917441 MPN917441:MPT917441 MZJ917441:MZP917441 NJF917441:NJL917441 NTB917441:NTH917441 OCX917441:ODD917441 OMT917441:OMZ917441 OWP917441:OWV917441 PGL917441:PGR917441 PQH917441:PQN917441 QAD917441:QAJ917441 QJZ917441:QKF917441 QTV917441:QUB917441 RDR917441:RDX917441 RNN917441:RNT917441 RXJ917441:RXP917441 SHF917441:SHL917441 SRB917441:SRH917441 TAX917441:TBD917441 TKT917441:TKZ917441 TUP917441:TUV917441 UEL917441:UER917441 UOH917441:UON917441 UYD917441:UYJ917441 VHZ917441:VIF917441 VRV917441:VSB917441 WBR917441:WBX917441 WLN917441:WLT917441 WVJ917441:WVP917441 C982977:I982977 IX982977:JD982977 ST982977:SZ982977 ACP982977:ACV982977 AML982977:AMR982977 AWH982977:AWN982977 BGD982977:BGJ982977 BPZ982977:BQF982977 BZV982977:CAB982977 CJR982977:CJX982977 CTN982977:CTT982977 DDJ982977:DDP982977 DNF982977:DNL982977 DXB982977:DXH982977 EGX982977:EHD982977 EQT982977:EQZ982977 FAP982977:FAV982977 FKL982977:FKR982977 FUH982977:FUN982977 GED982977:GEJ982977 GNZ982977:GOF982977 GXV982977:GYB982977 HHR982977:HHX982977 HRN982977:HRT982977 IBJ982977:IBP982977 ILF982977:ILL982977 IVB982977:IVH982977 JEX982977:JFD982977 JOT982977:JOZ982977 JYP982977:JYV982977 KIL982977:KIR982977 KSH982977:KSN982977 LCD982977:LCJ982977 LLZ982977:LMF982977 LVV982977:LWB982977 MFR982977:MFX982977 MPN982977:MPT982977 MZJ982977:MZP982977 NJF982977:NJL982977 NTB982977:NTH982977 OCX982977:ODD982977 OMT982977:OMZ982977 OWP982977:OWV982977 PGL982977:PGR982977 PQH982977:PQN982977 QAD982977:QAJ982977 QJZ982977:QKF982977 QTV982977:QUB982977 RDR982977:RDX982977 RNN982977:RNT982977 RXJ982977:RXP982977 SHF982977:SHL982977 SRB982977:SRH982977 TAX982977:TBD982977 TKT982977:TKZ982977 TUP982977:TUV982977 UEL982977:UER982977 UOH982977:UON982977 UYD982977:UYJ982977 VHZ982977:VIF982977 VRV982977:VSB982977 WBR982977:WBX982977 WLN982977:WLT982977 WVJ6:WVP6 WLN6:WLT6 WBR6:WBX6 VRV6:VSB6 VHZ6:VIF6 UYD6:UYJ6 UOH6:UON6 UEL6:UER6 TUP6:TUV6 TKT6:TKZ6 TAX6:TBD6 SRB6:SRH6 SHF6:SHL6 RXJ6:RXP6 RNN6:RNT6 RDR6:RDX6 QTV6:QUB6 QJZ6:QKF6 QAD6:QAJ6 PQH6:PQN6 PGL6:PGR6 OWP6:OWV6 OMT6:OMZ6 OCX6:ODD6 NTB6:NTH6 NJF6:NJL6 MZJ6:MZP6 MPN6:MPT6 MFR6:MFX6 LVV6:LWB6 LLZ6:LMF6 LCD6:LCJ6 KSH6:KSN6 KIL6:KIR6 JYP6:JYV6 JOT6:JOZ6 JEX6:JFD6 IVB6:IVH6 ILF6:ILL6 IBJ6:IBP6 HRN6:HRT6 HHR6:HHX6 GXV6:GYB6 GNZ6:GOF6 GED6:GEJ6 FUH6:FUN6 FKL6:FKR6 FAP6:FAV6 EQT6:EQZ6 EGX6:EHD6 DXB6:DXH6 DNF6:DNL6 DDJ6:DDP6 CTN6:CTT6 CJR6:CJX6 BZV6:CAB6 BPZ6:BQF6 BGD6:BGJ6 AWH6:AWN6 AML6:AMR6 ACP6:ACV6 ST6:SZ6 IX6:JD6">
      <formula1>30</formula1>
    </dataValidation>
    <dataValidation type="whole" operator="greaterThanOrEqual" allowBlank="1" showInputMessage="1" showErrorMessage="1" error="Celkové výdaje projektu jsou nižší než celkové způsobilé výdaje." sqref="S35">
      <formula1>B24</formula1>
    </dataValidation>
    <dataValidation type="whole" operator="greaterThanOrEqual" allowBlank="1" showInputMessage="1" showErrorMessage="1" error="Celkové výdaje projektu jsou nižší než celkové způsobilé výdaje." sqref="A24">
      <formula1>B24</formula1>
    </dataValidation>
  </dataValidations>
  <pageMargins left="0.70866141732283472" right="0.70866141732283472" top="0.74803149606299213" bottom="0.74803149606299213" header="0.31496062992125984" footer="0.31496062992125984"/>
  <pageSetup paperSize="9" scale="77" fitToHeight="0" orientation="portrait" r:id="rId1"/>
  <headerFooter alignWithMargins="0">
    <oddHeader>&amp;L&amp;G&amp;R&amp;G</oddHeader>
    <oddFooter>&amp;L&amp;G
&amp;"Segoe UI,Obyčejné"&amp;8Příloha č. 1 výzvy č. 1/2019 dle směrnice MŽP č. 3/2019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List1!$A$1:$A$2</xm:f>
          </x14:formula1>
          <xm:sqref>C3:C4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Y68"/>
  <sheetViews>
    <sheetView showGridLines="0" view="pageBreakPreview" topLeftCell="A4" zoomScaleNormal="110" zoomScaleSheetLayoutView="100" zoomScalePageLayoutView="50" workbookViewId="0">
      <selection activeCell="D25" activeCellId="20" sqref="A3:B3 F3:Y3 B11:B12 B14:B18 B20:B22 F7:H12 J7:L12 N7:P12 R7:T12 V7:X12 F14:H18 J14:L18 N14:P18 R14:T18 V14:X18 F20:H22 J20:L22 N20:P22 R20:T22 V20:X22 D25:D26"/>
    </sheetView>
  </sheetViews>
  <sheetFormatPr defaultColWidth="0" defaultRowHeight="0" customHeight="1" zeroHeight="1" x14ac:dyDescent="0.2"/>
  <cols>
    <col min="1" max="1" width="6" style="22" customWidth="1"/>
    <col min="2" max="2" width="38.28515625" style="115" customWidth="1"/>
    <col min="3" max="3" width="12" style="115" customWidth="1"/>
    <col min="4" max="4" width="10.5703125" style="116" customWidth="1"/>
    <col min="5" max="5" width="11" style="116" customWidth="1"/>
    <col min="6" max="6" width="7" style="116" customWidth="1"/>
    <col min="7" max="7" width="9.85546875" style="116" customWidth="1"/>
    <col min="8" max="8" width="9.7109375" style="116" customWidth="1"/>
    <col min="9" max="9" width="10.7109375" style="117" customWidth="1"/>
    <col min="10" max="10" width="7" style="116" customWidth="1"/>
    <col min="11" max="12" width="9.7109375" style="116" customWidth="1"/>
    <col min="13" max="13" width="10" style="22" customWidth="1"/>
    <col min="14" max="14" width="7" style="22" customWidth="1"/>
    <col min="15" max="16" width="9.42578125" style="22" customWidth="1"/>
    <col min="17" max="21" width="10.140625" style="22" customWidth="1"/>
    <col min="22" max="24" width="9" style="22" customWidth="1"/>
    <col min="25" max="25" width="10.42578125" style="22" bestFit="1" customWidth="1"/>
    <col min="26" max="16384" width="9" style="22" hidden="1"/>
  </cols>
  <sheetData>
    <row r="1" spans="1:25" ht="20.100000000000001" customHeight="1" x14ac:dyDescent="0.3">
      <c r="A1" s="27"/>
      <c r="B1" s="401" t="s">
        <v>138</v>
      </c>
      <c r="C1" s="401"/>
      <c r="D1" s="401"/>
      <c r="E1" s="401"/>
      <c r="F1" s="61"/>
      <c r="G1" s="61"/>
      <c r="H1" s="61"/>
      <c r="I1" s="62"/>
      <c r="J1" s="61"/>
      <c r="K1" s="402"/>
      <c r="L1" s="402"/>
      <c r="M1" s="402"/>
      <c r="N1" s="63"/>
      <c r="O1" s="403"/>
      <c r="P1" s="403"/>
      <c r="Q1" s="403"/>
      <c r="R1" s="219"/>
      <c r="S1" s="219"/>
      <c r="T1" s="219"/>
      <c r="U1" s="219"/>
      <c r="V1" s="47"/>
      <c r="W1" s="47"/>
      <c r="X1" s="47"/>
      <c r="Y1" s="27"/>
    </row>
    <row r="2" spans="1:25" ht="20.100000000000001" customHeight="1" thickBot="1" x14ac:dyDescent="0.35">
      <c r="A2" s="27"/>
      <c r="B2" s="218"/>
      <c r="C2" s="218"/>
      <c r="D2" s="218"/>
      <c r="E2" s="218"/>
      <c r="F2" s="61"/>
      <c r="G2" s="61"/>
      <c r="H2" s="61"/>
      <c r="I2" s="62"/>
      <c r="J2" s="61"/>
      <c r="K2" s="61"/>
      <c r="L2" s="61"/>
      <c r="M2" s="66"/>
      <c r="N2" s="67"/>
      <c r="O2" s="67"/>
      <c r="P2" s="67"/>
      <c r="Q2" s="67"/>
      <c r="R2" s="67"/>
      <c r="S2" s="67"/>
      <c r="T2" s="67"/>
      <c r="U2" s="67"/>
      <c r="V2" s="47"/>
      <c r="W2" s="47"/>
      <c r="X2" s="47"/>
      <c r="Y2" s="27"/>
    </row>
    <row r="3" spans="1:25" s="69" customFormat="1" ht="20.100000000000001" customHeight="1" thickBot="1" x14ac:dyDescent="0.25">
      <c r="A3" s="404" t="s">
        <v>91</v>
      </c>
      <c r="B3" s="405"/>
      <c r="C3" s="406" t="s">
        <v>36</v>
      </c>
      <c r="D3" s="407"/>
      <c r="E3" s="68"/>
      <c r="F3" s="396">
        <v>2019</v>
      </c>
      <c r="G3" s="408"/>
      <c r="H3" s="408"/>
      <c r="I3" s="408"/>
      <c r="J3" s="408">
        <v>2020</v>
      </c>
      <c r="K3" s="408"/>
      <c r="L3" s="408"/>
      <c r="M3" s="408"/>
      <c r="N3" s="408">
        <v>2021</v>
      </c>
      <c r="O3" s="408"/>
      <c r="P3" s="408"/>
      <c r="Q3" s="408"/>
      <c r="R3" s="394">
        <v>2022</v>
      </c>
      <c r="S3" s="395"/>
      <c r="T3" s="395"/>
      <c r="U3" s="396"/>
      <c r="V3" s="394">
        <v>2023</v>
      </c>
      <c r="W3" s="395"/>
      <c r="X3" s="395"/>
      <c r="Y3" s="396"/>
    </row>
    <row r="4" spans="1:25" s="71" customFormat="1" ht="20.100000000000001" customHeight="1" thickBot="1" x14ac:dyDescent="0.25">
      <c r="A4" s="397" t="s">
        <v>61</v>
      </c>
      <c r="B4" s="398"/>
      <c r="C4" s="398"/>
      <c r="D4" s="399"/>
      <c r="E4" s="400"/>
      <c r="F4" s="70"/>
      <c r="G4" s="70"/>
      <c r="H4" s="70"/>
      <c r="I4" s="70"/>
      <c r="J4" s="70"/>
      <c r="K4" s="70"/>
      <c r="L4" s="127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</row>
    <row r="5" spans="1:25" s="81" customFormat="1" ht="66.75" customHeight="1" thickBot="1" x14ac:dyDescent="0.25">
      <c r="A5" s="72" t="s">
        <v>62</v>
      </c>
      <c r="B5" s="73" t="s">
        <v>63</v>
      </c>
      <c r="C5" s="74" t="s">
        <v>115</v>
      </c>
      <c r="D5" s="75" t="s">
        <v>64</v>
      </c>
      <c r="E5" s="76" t="s">
        <v>65</v>
      </c>
      <c r="F5" s="77" t="s">
        <v>66</v>
      </c>
      <c r="G5" s="78" t="s">
        <v>67</v>
      </c>
      <c r="H5" s="78" t="s">
        <v>68</v>
      </c>
      <c r="I5" s="79" t="s">
        <v>69</v>
      </c>
      <c r="J5" s="80" t="s">
        <v>66</v>
      </c>
      <c r="K5" s="78" t="s">
        <v>67</v>
      </c>
      <c r="L5" s="78" t="s">
        <v>68</v>
      </c>
      <c r="M5" s="79" t="s">
        <v>69</v>
      </c>
      <c r="N5" s="77" t="s">
        <v>66</v>
      </c>
      <c r="O5" s="78" t="s">
        <v>67</v>
      </c>
      <c r="P5" s="78" t="s">
        <v>68</v>
      </c>
      <c r="Q5" s="79" t="s">
        <v>69</v>
      </c>
      <c r="R5" s="77" t="s">
        <v>66</v>
      </c>
      <c r="S5" s="78" t="s">
        <v>67</v>
      </c>
      <c r="T5" s="78" t="s">
        <v>68</v>
      </c>
      <c r="U5" s="79" t="s">
        <v>69</v>
      </c>
      <c r="V5" s="77" t="s">
        <v>66</v>
      </c>
      <c r="W5" s="78" t="s">
        <v>67</v>
      </c>
      <c r="X5" s="78" t="s">
        <v>68</v>
      </c>
      <c r="Y5" s="79" t="s">
        <v>69</v>
      </c>
    </row>
    <row r="6" spans="1:25" s="91" customFormat="1" ht="27.75" customHeight="1" thickBot="1" x14ac:dyDescent="0.25">
      <c r="A6" s="82" t="s">
        <v>70</v>
      </c>
      <c r="B6" s="177" t="s">
        <v>135</v>
      </c>
      <c r="C6" s="212" t="str">
        <f>IFERROR(D6/D13,"")</f>
        <v/>
      </c>
      <c r="D6" s="84">
        <f>I6+M6+Q6+U6+Y6</f>
        <v>0</v>
      </c>
      <c r="E6" s="85"/>
      <c r="F6" s="86"/>
      <c r="G6" s="87"/>
      <c r="H6" s="88"/>
      <c r="I6" s="89">
        <f>SUM(I7:I12)</f>
        <v>0</v>
      </c>
      <c r="J6" s="86"/>
      <c r="K6" s="87"/>
      <c r="L6" s="88"/>
      <c r="M6" s="89">
        <f>SUM(M7:M12)</f>
        <v>0</v>
      </c>
      <c r="N6" s="90"/>
      <c r="O6" s="87"/>
      <c r="P6" s="88"/>
      <c r="Q6" s="89">
        <f>SUM(Q7:Q12)</f>
        <v>0</v>
      </c>
      <c r="R6" s="90"/>
      <c r="S6" s="87"/>
      <c r="T6" s="88"/>
      <c r="U6" s="89">
        <f>SUM(U7:U12)</f>
        <v>0</v>
      </c>
      <c r="V6" s="90"/>
      <c r="W6" s="87"/>
      <c r="X6" s="88"/>
      <c r="Y6" s="89">
        <f>SUM(Y7:Y12)</f>
        <v>0</v>
      </c>
    </row>
    <row r="7" spans="1:25" s="91" customFormat="1" ht="20.100000000000001" customHeight="1" x14ac:dyDescent="0.2">
      <c r="A7" s="174" t="s">
        <v>71</v>
      </c>
      <c r="B7" s="182" t="s">
        <v>102</v>
      </c>
      <c r="C7" s="178"/>
      <c r="D7" s="93">
        <f>I7+M7+U7+Q7+Y7</f>
        <v>0</v>
      </c>
      <c r="E7" s="94"/>
      <c r="F7" s="248"/>
      <c r="G7" s="249"/>
      <c r="H7" s="250"/>
      <c r="I7" s="95">
        <f>ROUND((F7*(G7*(H7/100)+G7)),0)</f>
        <v>0</v>
      </c>
      <c r="J7" s="248"/>
      <c r="K7" s="249"/>
      <c r="L7" s="250"/>
      <c r="M7" s="95">
        <f>ROUND((J7*(K7*(L7/100)+K7)),0)</f>
        <v>0</v>
      </c>
      <c r="N7" s="254"/>
      <c r="O7" s="249"/>
      <c r="P7" s="250"/>
      <c r="Q7" s="95">
        <f>ROUND((N7*(O7*(P7/100)+O7)),0)</f>
        <v>0</v>
      </c>
      <c r="R7" s="254"/>
      <c r="S7" s="249"/>
      <c r="T7" s="250"/>
      <c r="U7" s="95">
        <f>ROUND((R7*(S7*(T7/100)+S7)),0)</f>
        <v>0</v>
      </c>
      <c r="V7" s="254"/>
      <c r="W7" s="249"/>
      <c r="X7" s="250"/>
      <c r="Y7" s="95">
        <f>ROUND((V7*(W7*(X7/100)+W7)),0)</f>
        <v>0</v>
      </c>
    </row>
    <row r="8" spans="1:25" s="91" customFormat="1" ht="20.100000000000001" customHeight="1" x14ac:dyDescent="0.2">
      <c r="A8" s="175" t="s">
        <v>73</v>
      </c>
      <c r="B8" s="183" t="s">
        <v>72</v>
      </c>
      <c r="C8" s="178"/>
      <c r="D8" s="93">
        <f t="shared" ref="D8:D9" si="0">I8+M8+U8+Q8+Y8</f>
        <v>0</v>
      </c>
      <c r="E8" s="94"/>
      <c r="F8" s="248"/>
      <c r="G8" s="249"/>
      <c r="H8" s="250"/>
      <c r="I8" s="95">
        <f t="shared" ref="I8:I9" si="1">ROUND((F8*(G8*(H8/100)+G8)),0)</f>
        <v>0</v>
      </c>
      <c r="J8" s="248"/>
      <c r="K8" s="249"/>
      <c r="L8" s="250"/>
      <c r="M8" s="95">
        <f t="shared" ref="M8:M9" si="2">ROUND((J8*(K8*(L8/100)+K8)),0)</f>
        <v>0</v>
      </c>
      <c r="N8" s="254"/>
      <c r="O8" s="249"/>
      <c r="P8" s="250"/>
      <c r="Q8" s="95">
        <f t="shared" ref="Q8:Q9" si="3">ROUND((N8*(O8*(P8/100)+O8)),0)</f>
        <v>0</v>
      </c>
      <c r="R8" s="254"/>
      <c r="S8" s="249"/>
      <c r="T8" s="250"/>
      <c r="U8" s="95">
        <f t="shared" ref="U8:U9" si="4">ROUND((R8*(S8*(T8/100)+S8)),0)</f>
        <v>0</v>
      </c>
      <c r="V8" s="254"/>
      <c r="W8" s="249"/>
      <c r="X8" s="250"/>
      <c r="Y8" s="95">
        <f t="shared" ref="Y8:Y9" si="5">ROUND((V8*(W8*(X8/100)+W8)),0)</f>
        <v>0</v>
      </c>
    </row>
    <row r="9" spans="1:25" s="91" customFormat="1" ht="20.100000000000001" customHeight="1" x14ac:dyDescent="0.2">
      <c r="A9" s="175" t="s">
        <v>74</v>
      </c>
      <c r="B9" s="183" t="s">
        <v>105</v>
      </c>
      <c r="C9" s="178"/>
      <c r="D9" s="93">
        <f t="shared" si="0"/>
        <v>0</v>
      </c>
      <c r="E9" s="94"/>
      <c r="F9" s="248"/>
      <c r="G9" s="249"/>
      <c r="H9" s="250"/>
      <c r="I9" s="95">
        <f t="shared" si="1"/>
        <v>0</v>
      </c>
      <c r="J9" s="248"/>
      <c r="K9" s="249"/>
      <c r="L9" s="250"/>
      <c r="M9" s="95">
        <f t="shared" si="2"/>
        <v>0</v>
      </c>
      <c r="N9" s="254"/>
      <c r="O9" s="249"/>
      <c r="P9" s="250"/>
      <c r="Q9" s="95">
        <f t="shared" si="3"/>
        <v>0</v>
      </c>
      <c r="R9" s="254"/>
      <c r="S9" s="249"/>
      <c r="T9" s="250"/>
      <c r="U9" s="95">
        <f t="shared" si="4"/>
        <v>0</v>
      </c>
      <c r="V9" s="254"/>
      <c r="W9" s="249"/>
      <c r="X9" s="250"/>
      <c r="Y9" s="95">
        <f t="shared" si="5"/>
        <v>0</v>
      </c>
    </row>
    <row r="10" spans="1:25" s="91" customFormat="1" ht="20.100000000000001" customHeight="1" x14ac:dyDescent="0.2">
      <c r="A10" s="175" t="s">
        <v>103</v>
      </c>
      <c r="B10" s="183" t="s">
        <v>72</v>
      </c>
      <c r="C10" s="179"/>
      <c r="D10" s="93">
        <f>I10+M10+U10+Q10+Y10</f>
        <v>0</v>
      </c>
      <c r="E10" s="94"/>
      <c r="F10" s="248"/>
      <c r="G10" s="249"/>
      <c r="H10" s="250"/>
      <c r="I10" s="95">
        <f>ROUND((F10*(G10*(H10/100)+G10)),0)</f>
        <v>0</v>
      </c>
      <c r="J10" s="248"/>
      <c r="K10" s="249"/>
      <c r="L10" s="250"/>
      <c r="M10" s="95">
        <f>ROUND((J10*(K10*(L10/100)+K10)),0)</f>
        <v>0</v>
      </c>
      <c r="N10" s="254"/>
      <c r="O10" s="249"/>
      <c r="P10" s="250"/>
      <c r="Q10" s="95">
        <f>ROUND((N10*(O10*(P10/100)+O10)),0)</f>
        <v>0</v>
      </c>
      <c r="R10" s="254"/>
      <c r="S10" s="249"/>
      <c r="T10" s="250"/>
      <c r="U10" s="95">
        <f>ROUND((R10*(S10*(T10/100)+S10)),0)</f>
        <v>0</v>
      </c>
      <c r="V10" s="254"/>
      <c r="W10" s="249"/>
      <c r="X10" s="250"/>
      <c r="Y10" s="95">
        <f>ROUND((V10*(W10*(X10/100)+W10)),0)</f>
        <v>0</v>
      </c>
    </row>
    <row r="11" spans="1:25" s="91" customFormat="1" ht="20.100000000000001" customHeight="1" x14ac:dyDescent="0.2">
      <c r="A11" s="175" t="s">
        <v>104</v>
      </c>
      <c r="B11" s="271" t="s">
        <v>75</v>
      </c>
      <c r="C11" s="180"/>
      <c r="D11" s="93">
        <f t="shared" ref="D11:D12" si="6">I11+M11+U11+Q11+Y11</f>
        <v>0</v>
      </c>
      <c r="E11" s="97"/>
      <c r="F11" s="248"/>
      <c r="G11" s="249"/>
      <c r="H11" s="250"/>
      <c r="I11" s="95">
        <f>ROUND((F11*(G11*(H11/100)+G11)),0)</f>
        <v>0</v>
      </c>
      <c r="J11" s="248"/>
      <c r="K11" s="249"/>
      <c r="L11" s="250"/>
      <c r="M11" s="95">
        <f>ROUND((J11*(K11*(L11/100)+K11)),0)</f>
        <v>0</v>
      </c>
      <c r="N11" s="254"/>
      <c r="O11" s="249"/>
      <c r="P11" s="250"/>
      <c r="Q11" s="95">
        <f>ROUND((N11*(O11*(P11/100)+O11)),0)</f>
        <v>0</v>
      </c>
      <c r="R11" s="254"/>
      <c r="S11" s="249"/>
      <c r="T11" s="250"/>
      <c r="U11" s="95">
        <f>ROUND((R11*(S11*(T11/100)+S11)),0)</f>
        <v>0</v>
      </c>
      <c r="V11" s="254"/>
      <c r="W11" s="249"/>
      <c r="X11" s="250"/>
      <c r="Y11" s="95">
        <f>ROUND((V11*(W11*(X11/100)+W11)),0)</f>
        <v>0</v>
      </c>
    </row>
    <row r="12" spans="1:25" s="91" customFormat="1" ht="20.100000000000001" customHeight="1" thickBot="1" x14ac:dyDescent="0.25">
      <c r="A12" s="176" t="s">
        <v>76</v>
      </c>
      <c r="B12" s="272" t="s">
        <v>76</v>
      </c>
      <c r="C12" s="181"/>
      <c r="D12" s="93">
        <f t="shared" si="6"/>
        <v>0</v>
      </c>
      <c r="E12" s="164"/>
      <c r="F12" s="251"/>
      <c r="G12" s="252"/>
      <c r="H12" s="253"/>
      <c r="I12" s="95">
        <f>ROUND((F12*(G12*(H12/100)+G12)),0)</f>
        <v>0</v>
      </c>
      <c r="J12" s="251"/>
      <c r="K12" s="252"/>
      <c r="L12" s="253"/>
      <c r="M12" s="95">
        <f>ROUND((J12*(K12*(L12/100)+K12)),0)</f>
        <v>0</v>
      </c>
      <c r="N12" s="255"/>
      <c r="O12" s="252"/>
      <c r="P12" s="253"/>
      <c r="Q12" s="95">
        <f>ROUND((N12*(O12*(P12/100)+O12)),0)</f>
        <v>0</v>
      </c>
      <c r="R12" s="255"/>
      <c r="S12" s="252"/>
      <c r="T12" s="253"/>
      <c r="U12" s="95">
        <f>ROUND((R12*(S12*(T12/100)+S12)),0)</f>
        <v>0</v>
      </c>
      <c r="V12" s="255"/>
      <c r="W12" s="252"/>
      <c r="X12" s="253"/>
      <c r="Y12" s="95">
        <f>ROUND((V12*(W12*(X12/100)+W12)),0)</f>
        <v>0</v>
      </c>
    </row>
    <row r="13" spans="1:25" s="91" customFormat="1" ht="20.100000000000001" customHeight="1" thickBot="1" x14ac:dyDescent="0.25">
      <c r="A13" s="189" t="s">
        <v>77</v>
      </c>
      <c r="B13" s="177" t="s">
        <v>78</v>
      </c>
      <c r="C13" s="98"/>
      <c r="D13" s="196">
        <f>I13+M13+Q13+U13+Y13</f>
        <v>0</v>
      </c>
      <c r="E13" s="200"/>
      <c r="F13" s="201"/>
      <c r="G13" s="185"/>
      <c r="H13" s="186"/>
      <c r="I13" s="202">
        <f>SUM(I14:I18)</f>
        <v>0</v>
      </c>
      <c r="J13" s="201"/>
      <c r="K13" s="185"/>
      <c r="L13" s="186"/>
      <c r="M13" s="202">
        <f>SUM(M14:M18)</f>
        <v>0</v>
      </c>
      <c r="N13" s="184"/>
      <c r="O13" s="185"/>
      <c r="P13" s="186"/>
      <c r="Q13" s="202">
        <f>SUM(Q14:Q18)</f>
        <v>0</v>
      </c>
      <c r="R13" s="184"/>
      <c r="S13" s="185"/>
      <c r="T13" s="186"/>
      <c r="U13" s="202">
        <f>SUM(U14:U18)</f>
        <v>0</v>
      </c>
      <c r="V13" s="184"/>
      <c r="W13" s="185"/>
      <c r="X13" s="186"/>
      <c r="Y13" s="202">
        <f>SUM(Y14:Y18)</f>
        <v>0</v>
      </c>
    </row>
    <row r="14" spans="1:25" s="170" customFormat="1" ht="20.100000000000001" customHeight="1" x14ac:dyDescent="0.2">
      <c r="A14" s="169" t="s">
        <v>79</v>
      </c>
      <c r="B14" s="266" t="s">
        <v>107</v>
      </c>
      <c r="C14" s="193"/>
      <c r="D14" s="197">
        <f>I14+M14+Q14+U14+Y14</f>
        <v>0</v>
      </c>
      <c r="E14" s="213"/>
      <c r="F14" s="256"/>
      <c r="G14" s="257"/>
      <c r="H14" s="257"/>
      <c r="I14" s="203">
        <f>ROUND((F14*(G14*(H14/100)+G14)),0)</f>
        <v>0</v>
      </c>
      <c r="J14" s="260"/>
      <c r="K14" s="257"/>
      <c r="L14" s="257"/>
      <c r="M14" s="204">
        <f>ROUND((J14*(K14*(L14/100)+K14)),0)</f>
        <v>0</v>
      </c>
      <c r="N14" s="256"/>
      <c r="O14" s="257"/>
      <c r="P14" s="257"/>
      <c r="Q14" s="204">
        <f>ROUND((N14*(O14*(P14/100)+O14)),0)</f>
        <v>0</v>
      </c>
      <c r="R14" s="256"/>
      <c r="S14" s="257"/>
      <c r="T14" s="257"/>
      <c r="U14" s="204">
        <f>ROUND((R14*(S14*(T14/100)+S14)),0)</f>
        <v>0</v>
      </c>
      <c r="V14" s="256"/>
      <c r="W14" s="257"/>
      <c r="X14" s="257"/>
      <c r="Y14" s="203">
        <f>ROUND((V14*(W14*(X14/100)+W14)),0)</f>
        <v>0</v>
      </c>
    </row>
    <row r="15" spans="1:25" s="187" customFormat="1" ht="20.100000000000001" customHeight="1" x14ac:dyDescent="0.2">
      <c r="A15" s="190" t="s">
        <v>106</v>
      </c>
      <c r="B15" s="267" t="s">
        <v>107</v>
      </c>
      <c r="C15" s="194"/>
      <c r="D15" s="198">
        <f t="shared" ref="D15:D18" si="7">I15+M15+Q15+U15+Y15</f>
        <v>0</v>
      </c>
      <c r="E15" s="214"/>
      <c r="F15" s="248"/>
      <c r="G15" s="249"/>
      <c r="H15" s="249"/>
      <c r="I15" s="106">
        <f t="shared" ref="I15:I17" si="8">ROUND((F15*(G15*(H15/100)+G15)),0)</f>
        <v>0</v>
      </c>
      <c r="J15" s="254"/>
      <c r="K15" s="249"/>
      <c r="L15" s="249"/>
      <c r="M15" s="205">
        <f t="shared" ref="M15:M18" si="9">ROUND((J15*(K15*(L15/100)+K15)),0)</f>
        <v>0</v>
      </c>
      <c r="N15" s="248"/>
      <c r="O15" s="249"/>
      <c r="P15" s="249"/>
      <c r="Q15" s="205">
        <f t="shared" ref="Q15:Q18" si="10">ROUND((N15*(O15*(P15/100)+O15)),0)</f>
        <v>0</v>
      </c>
      <c r="R15" s="248"/>
      <c r="S15" s="249"/>
      <c r="T15" s="249"/>
      <c r="U15" s="205">
        <f t="shared" ref="U15:U17" si="11">ROUND((R15*(S15*(T15/100)+S15)),0)</f>
        <v>0</v>
      </c>
      <c r="V15" s="248"/>
      <c r="W15" s="249"/>
      <c r="X15" s="249"/>
      <c r="Y15" s="106">
        <f t="shared" ref="Y15:Y17" si="12">ROUND((V15*(W15*(X15/100)+W15)),0)</f>
        <v>0</v>
      </c>
    </row>
    <row r="16" spans="1:25" s="187" customFormat="1" ht="20.100000000000001" customHeight="1" x14ac:dyDescent="0.2">
      <c r="A16" s="191" t="s">
        <v>108</v>
      </c>
      <c r="B16" s="267" t="s">
        <v>107</v>
      </c>
      <c r="C16" s="194"/>
      <c r="D16" s="198">
        <f t="shared" si="7"/>
        <v>0</v>
      </c>
      <c r="E16" s="214"/>
      <c r="F16" s="248"/>
      <c r="G16" s="249"/>
      <c r="H16" s="249"/>
      <c r="I16" s="106">
        <f t="shared" si="8"/>
        <v>0</v>
      </c>
      <c r="J16" s="254"/>
      <c r="K16" s="249"/>
      <c r="L16" s="249"/>
      <c r="M16" s="205">
        <f t="shared" si="9"/>
        <v>0</v>
      </c>
      <c r="N16" s="248"/>
      <c r="O16" s="249"/>
      <c r="P16" s="249"/>
      <c r="Q16" s="205">
        <f t="shared" si="10"/>
        <v>0</v>
      </c>
      <c r="R16" s="248"/>
      <c r="S16" s="249"/>
      <c r="T16" s="249"/>
      <c r="U16" s="205">
        <f t="shared" si="11"/>
        <v>0</v>
      </c>
      <c r="V16" s="248"/>
      <c r="W16" s="249"/>
      <c r="X16" s="249"/>
      <c r="Y16" s="106">
        <f t="shared" si="12"/>
        <v>0</v>
      </c>
    </row>
    <row r="17" spans="1:25" s="187" customFormat="1" ht="20.100000000000001" customHeight="1" x14ac:dyDescent="0.2">
      <c r="A17" s="190" t="s">
        <v>109</v>
      </c>
      <c r="B17" s="267" t="s">
        <v>107</v>
      </c>
      <c r="C17" s="194"/>
      <c r="D17" s="198">
        <f t="shared" si="7"/>
        <v>0</v>
      </c>
      <c r="E17" s="214"/>
      <c r="F17" s="248"/>
      <c r="G17" s="249"/>
      <c r="H17" s="249"/>
      <c r="I17" s="106">
        <f t="shared" si="8"/>
        <v>0</v>
      </c>
      <c r="J17" s="254"/>
      <c r="K17" s="249"/>
      <c r="L17" s="249"/>
      <c r="M17" s="205">
        <f t="shared" si="9"/>
        <v>0</v>
      </c>
      <c r="N17" s="248"/>
      <c r="O17" s="249"/>
      <c r="P17" s="249"/>
      <c r="Q17" s="205">
        <f t="shared" si="10"/>
        <v>0</v>
      </c>
      <c r="R17" s="248"/>
      <c r="S17" s="249"/>
      <c r="T17" s="249"/>
      <c r="U17" s="205">
        <f t="shared" si="11"/>
        <v>0</v>
      </c>
      <c r="V17" s="248"/>
      <c r="W17" s="249"/>
      <c r="X17" s="249"/>
      <c r="Y17" s="106">
        <f t="shared" si="12"/>
        <v>0</v>
      </c>
    </row>
    <row r="18" spans="1:25" s="171" customFormat="1" ht="20.100000000000001" customHeight="1" thickBot="1" x14ac:dyDescent="0.25">
      <c r="A18" s="188" t="s">
        <v>110</v>
      </c>
      <c r="B18" s="268" t="s">
        <v>76</v>
      </c>
      <c r="C18" s="195"/>
      <c r="D18" s="199">
        <f t="shared" si="7"/>
        <v>0</v>
      </c>
      <c r="E18" s="215"/>
      <c r="F18" s="258"/>
      <c r="G18" s="259"/>
      <c r="H18" s="259"/>
      <c r="I18" s="100">
        <f>ROUND((F18*(G18*(H18/100)+G18)),0)</f>
        <v>0</v>
      </c>
      <c r="J18" s="261"/>
      <c r="K18" s="259"/>
      <c r="L18" s="259"/>
      <c r="M18" s="206">
        <f t="shared" si="9"/>
        <v>0</v>
      </c>
      <c r="N18" s="258"/>
      <c r="O18" s="259"/>
      <c r="P18" s="259"/>
      <c r="Q18" s="206">
        <f t="shared" si="10"/>
        <v>0</v>
      </c>
      <c r="R18" s="258"/>
      <c r="S18" s="259"/>
      <c r="T18" s="259"/>
      <c r="U18" s="206">
        <f>ROUND((R18*(S18*(T18/100)+S18)),0)</f>
        <v>0</v>
      </c>
      <c r="V18" s="258"/>
      <c r="W18" s="259"/>
      <c r="X18" s="259"/>
      <c r="Y18" s="100">
        <f>ROUND((V18*(W18*(X18/100)+W18)),0)</f>
        <v>0</v>
      </c>
    </row>
    <row r="19" spans="1:25" s="91" customFormat="1" ht="23.25" customHeight="1" thickBot="1" x14ac:dyDescent="0.25">
      <c r="A19" s="166" t="s">
        <v>80</v>
      </c>
      <c r="B19" s="83" t="s">
        <v>136</v>
      </c>
      <c r="C19" s="192" t="str">
        <f>IFERROR(D19/C13,"")</f>
        <v/>
      </c>
      <c r="D19" s="84">
        <f>I19+M19+Q19+U19+Y19</f>
        <v>0</v>
      </c>
      <c r="E19" s="167"/>
      <c r="F19" s="101"/>
      <c r="G19" s="102"/>
      <c r="H19" s="165"/>
      <c r="I19" s="103">
        <f>SUM(I20:I22)</f>
        <v>0</v>
      </c>
      <c r="J19" s="168"/>
      <c r="K19" s="102"/>
      <c r="L19" s="165"/>
      <c r="M19" s="207">
        <f>SUM(M20:M22)</f>
        <v>0</v>
      </c>
      <c r="N19" s="101"/>
      <c r="O19" s="102"/>
      <c r="P19" s="165"/>
      <c r="Q19" s="103">
        <f>SUM(Q20:Q22)</f>
        <v>0</v>
      </c>
      <c r="R19" s="101"/>
      <c r="S19" s="102"/>
      <c r="T19" s="165"/>
      <c r="U19" s="207">
        <f>SUM(U20:U22)</f>
        <v>0</v>
      </c>
      <c r="V19" s="101"/>
      <c r="W19" s="102"/>
      <c r="X19" s="102"/>
      <c r="Y19" s="103">
        <f>SUM(Y20:Y22)</f>
        <v>0</v>
      </c>
    </row>
    <row r="20" spans="1:25" s="91" customFormat="1" ht="20.100000000000001" customHeight="1" x14ac:dyDescent="0.2">
      <c r="A20" s="92" t="s">
        <v>81</v>
      </c>
      <c r="B20" s="269" t="s">
        <v>107</v>
      </c>
      <c r="C20" s="119"/>
      <c r="D20" s="93">
        <f>I20+M20+U20+Q20+Y20</f>
        <v>0</v>
      </c>
      <c r="E20" s="104"/>
      <c r="F20" s="248"/>
      <c r="G20" s="249"/>
      <c r="H20" s="250"/>
      <c r="I20" s="95">
        <f>ROUND((F20*(G20*(H20/100)+G20)),0)</f>
        <v>0</v>
      </c>
      <c r="J20" s="248"/>
      <c r="K20" s="249"/>
      <c r="L20" s="250"/>
      <c r="M20" s="95">
        <f>ROUND((J20*(K20*(L20/100)+K20)),0)</f>
        <v>0</v>
      </c>
      <c r="N20" s="248"/>
      <c r="O20" s="249"/>
      <c r="P20" s="250"/>
      <c r="Q20" s="95">
        <f>ROUND((N20*(O20*(P20/100)+O20)),0)</f>
        <v>0</v>
      </c>
      <c r="R20" s="248"/>
      <c r="S20" s="249"/>
      <c r="T20" s="250"/>
      <c r="U20" s="99">
        <f>ROUND((R20*(S20*(T20/100)+S20)),0)</f>
        <v>0</v>
      </c>
      <c r="V20" s="262"/>
      <c r="W20" s="263"/>
      <c r="X20" s="263"/>
      <c r="Y20" s="95">
        <f>ROUND((V20*(W20*(X20/100)+W20)),0)</f>
        <v>0</v>
      </c>
    </row>
    <row r="21" spans="1:25" s="91" customFormat="1" ht="20.100000000000001" customHeight="1" x14ac:dyDescent="0.2">
      <c r="A21" s="96" t="s">
        <v>111</v>
      </c>
      <c r="B21" s="267" t="s">
        <v>107</v>
      </c>
      <c r="C21" s="118"/>
      <c r="D21" s="93">
        <f>I21+M21+U21+Q21+Y21</f>
        <v>0</v>
      </c>
      <c r="E21" s="105"/>
      <c r="F21" s="248"/>
      <c r="G21" s="249"/>
      <c r="H21" s="250"/>
      <c r="I21" s="95">
        <f>ROUND((F21*(G21*(H21/100)+G21)),0)</f>
        <v>0</v>
      </c>
      <c r="J21" s="248"/>
      <c r="K21" s="249"/>
      <c r="L21" s="250"/>
      <c r="M21" s="95">
        <f>ROUND((J21*(K21*(L21/100)+K21)),0)</f>
        <v>0</v>
      </c>
      <c r="N21" s="248"/>
      <c r="O21" s="249"/>
      <c r="P21" s="250"/>
      <c r="Q21" s="95">
        <f>ROUND((N21*(O21*(P21/100)+O21)),0)</f>
        <v>0</v>
      </c>
      <c r="R21" s="248"/>
      <c r="S21" s="249"/>
      <c r="T21" s="250"/>
      <c r="U21" s="99">
        <f>ROUND((R21*(S21*(T21/100)+S21)),0)</f>
        <v>0</v>
      </c>
      <c r="V21" s="248"/>
      <c r="W21" s="249"/>
      <c r="X21" s="249"/>
      <c r="Y21" s="106">
        <f>ROUND((V21*(W21*(X21/100)+W21)),0)</f>
        <v>0</v>
      </c>
    </row>
    <row r="22" spans="1:25" s="91" customFormat="1" ht="20.100000000000001" customHeight="1" thickBot="1" x14ac:dyDescent="0.25">
      <c r="A22" s="96" t="s">
        <v>76</v>
      </c>
      <c r="B22" s="270" t="s">
        <v>76</v>
      </c>
      <c r="C22" s="107"/>
      <c r="D22" s="93">
        <f>I22+M22+U22+Q22+Y22</f>
        <v>0</v>
      </c>
      <c r="E22" s="108"/>
      <c r="F22" s="258"/>
      <c r="G22" s="259"/>
      <c r="H22" s="264"/>
      <c r="I22" s="95">
        <f>ROUND((F22*(G22*(H22/100)+G22)),0)</f>
        <v>0</v>
      </c>
      <c r="J22" s="258"/>
      <c r="K22" s="259"/>
      <c r="L22" s="264"/>
      <c r="M22" s="95">
        <f>ROUND((J22*(K22*(L22/100)+K22)),0)</f>
        <v>0</v>
      </c>
      <c r="N22" s="258"/>
      <c r="O22" s="259"/>
      <c r="P22" s="264"/>
      <c r="Q22" s="95">
        <f>ROUND((N22*(O22*(P22/100)+O22)),0)</f>
        <v>0</v>
      </c>
      <c r="R22" s="258"/>
      <c r="S22" s="259"/>
      <c r="T22" s="264"/>
      <c r="U22" s="99">
        <f>ROUND((R22*(S22*(T22/100)+S22)),0)</f>
        <v>0</v>
      </c>
      <c r="V22" s="258"/>
      <c r="W22" s="259"/>
      <c r="X22" s="259"/>
      <c r="Y22" s="100">
        <f>ROUND((V22*(W22*(X22/100)+W22)),0)</f>
        <v>0</v>
      </c>
    </row>
    <row r="23" spans="1:25" s="91" customFormat="1" ht="20.100000000000001" customHeight="1" thickBot="1" x14ac:dyDescent="0.25">
      <c r="A23" s="128"/>
      <c r="B23" s="129"/>
      <c r="C23" s="129"/>
      <c r="D23" s="130"/>
      <c r="E23" s="131"/>
      <c r="F23" s="132"/>
      <c r="G23" s="133"/>
      <c r="H23" s="133"/>
      <c r="I23" s="133"/>
      <c r="J23" s="134"/>
      <c r="K23" s="135"/>
      <c r="L23" s="135"/>
      <c r="M23" s="133"/>
      <c r="N23" s="136"/>
      <c r="O23" s="137"/>
      <c r="P23" s="137"/>
      <c r="Q23" s="137"/>
      <c r="R23" s="138"/>
      <c r="S23" s="138"/>
      <c r="T23" s="138"/>
      <c r="U23" s="138"/>
      <c r="V23" s="138"/>
      <c r="W23" s="138"/>
      <c r="X23" s="138"/>
      <c r="Y23" s="138"/>
    </row>
    <row r="24" spans="1:25" s="109" customFormat="1" ht="20.100000000000001" customHeight="1" x14ac:dyDescent="0.15">
      <c r="A24" s="128"/>
      <c r="B24" s="412" t="s">
        <v>82</v>
      </c>
      <c r="C24" s="413"/>
      <c r="D24" s="208">
        <f>D6+D13+D19</f>
        <v>0</v>
      </c>
      <c r="E24" s="139" t="s">
        <v>83</v>
      </c>
      <c r="F24" s="140"/>
      <c r="G24" s="140"/>
      <c r="H24" s="140"/>
      <c r="I24" s="141">
        <f>I6+I13+I19</f>
        <v>0</v>
      </c>
      <c r="J24" s="142"/>
      <c r="K24" s="143"/>
      <c r="L24" s="143"/>
      <c r="M24" s="141">
        <f>M6+M13+M19</f>
        <v>0</v>
      </c>
      <c r="N24" s="144"/>
      <c r="O24" s="144"/>
      <c r="P24" s="144"/>
      <c r="Q24" s="141">
        <f>Q6+Q13+Q19</f>
        <v>0</v>
      </c>
      <c r="R24" s="144"/>
      <c r="S24" s="144"/>
      <c r="T24" s="144"/>
      <c r="U24" s="141">
        <f>U6+U13+U19</f>
        <v>0</v>
      </c>
      <c r="V24" s="144"/>
      <c r="W24" s="144"/>
      <c r="X24" s="144"/>
      <c r="Y24" s="141">
        <f>Y6+Y13+Y19</f>
        <v>0</v>
      </c>
    </row>
    <row r="25" spans="1:25" s="109" customFormat="1" ht="20.100000000000001" customHeight="1" x14ac:dyDescent="0.15">
      <c r="A25" s="128"/>
      <c r="B25" s="420" t="s">
        <v>99</v>
      </c>
      <c r="C25" s="421"/>
      <c r="D25" s="265"/>
      <c r="E25" s="161" t="str">
        <f>IFERROR(D25/D24,"")</f>
        <v/>
      </c>
      <c r="F25" s="145"/>
      <c r="G25" s="145"/>
      <c r="H25" s="145"/>
      <c r="I25" s="146"/>
      <c r="J25" s="147"/>
      <c r="K25" s="148"/>
      <c r="L25" s="148"/>
      <c r="M25" s="146"/>
      <c r="N25" s="149"/>
      <c r="O25" s="149"/>
      <c r="P25" s="149"/>
      <c r="Q25" s="146"/>
      <c r="R25" s="149"/>
      <c r="S25" s="149"/>
      <c r="T25" s="149"/>
      <c r="U25" s="146"/>
      <c r="V25" s="149"/>
      <c r="W25" s="149"/>
      <c r="X25" s="149"/>
      <c r="Y25" s="146"/>
    </row>
    <row r="26" spans="1:25" s="109" customFormat="1" ht="20.100000000000001" customHeight="1" x14ac:dyDescent="0.15">
      <c r="A26" s="128"/>
      <c r="B26" s="420" t="s">
        <v>98</v>
      </c>
      <c r="C26" s="421"/>
      <c r="D26" s="265"/>
      <c r="E26" s="161" t="str">
        <f>IFERROR(D26/D24,"")</f>
        <v/>
      </c>
      <c r="F26" s="145"/>
      <c r="G26" s="145"/>
      <c r="H26" s="145"/>
      <c r="I26" s="146"/>
      <c r="J26" s="147"/>
      <c r="K26" s="148"/>
      <c r="L26" s="148"/>
      <c r="M26" s="146"/>
      <c r="N26" s="149"/>
      <c r="O26" s="149"/>
      <c r="P26" s="149"/>
      <c r="Q26" s="146"/>
      <c r="R26" s="149"/>
      <c r="S26" s="149"/>
      <c r="T26" s="149"/>
      <c r="U26" s="146"/>
      <c r="V26" s="149"/>
      <c r="W26" s="149"/>
      <c r="X26" s="149"/>
      <c r="Y26" s="146"/>
    </row>
    <row r="27" spans="1:25" s="109" customFormat="1" ht="20.100000000000001" customHeight="1" x14ac:dyDescent="0.15">
      <c r="A27" s="128"/>
      <c r="B27" s="414" t="s">
        <v>84</v>
      </c>
      <c r="C27" s="415"/>
      <c r="D27" s="209">
        <f>D24*E27</f>
        <v>0</v>
      </c>
      <c r="E27" s="172">
        <f>IF('II. Projekt - Cíl 2e'!C4="ANO",90%,IF('II. Projekt - Cíl 2e'!C4="NE",80%,0%))</f>
        <v>0</v>
      </c>
      <c r="F27" s="145"/>
      <c r="G27" s="145"/>
      <c r="H27" s="145"/>
      <c r="I27" s="150">
        <f>IFERROR(I24*E27,"")</f>
        <v>0</v>
      </c>
      <c r="J27" s="147"/>
      <c r="K27" s="148"/>
      <c r="L27" s="148"/>
      <c r="M27" s="150">
        <f>IFERROR(M24*E27,"")</f>
        <v>0</v>
      </c>
      <c r="N27" s="149"/>
      <c r="O27" s="149"/>
      <c r="P27" s="149"/>
      <c r="Q27" s="150">
        <f>IFERROR(Q24*E27,"")</f>
        <v>0</v>
      </c>
      <c r="R27" s="149"/>
      <c r="S27" s="149"/>
      <c r="T27" s="149"/>
      <c r="U27" s="150">
        <f>IFERROR(U24*E27,"")</f>
        <v>0</v>
      </c>
      <c r="V27" s="149"/>
      <c r="W27" s="149"/>
      <c r="X27" s="149"/>
      <c r="Y27" s="150">
        <f>IFERROR(Y24*I27,"")</f>
        <v>0</v>
      </c>
    </row>
    <row r="28" spans="1:25" s="109" customFormat="1" ht="20.100000000000001" customHeight="1" thickBot="1" x14ac:dyDescent="0.2">
      <c r="A28" s="128"/>
      <c r="B28" s="416" t="s">
        <v>85</v>
      </c>
      <c r="C28" s="417"/>
      <c r="D28" s="210">
        <f>D24-D27</f>
        <v>0</v>
      </c>
      <c r="E28" s="211">
        <f>100%-E27</f>
        <v>1</v>
      </c>
      <c r="F28" s="151"/>
      <c r="G28" s="151"/>
      <c r="H28" s="151"/>
      <c r="I28" s="152">
        <f>IFERROR(I24*E28,"")</f>
        <v>0</v>
      </c>
      <c r="J28" s="153"/>
      <c r="K28" s="154"/>
      <c r="L28" s="154"/>
      <c r="M28" s="152">
        <f>IFERROR(M24*E28,"")</f>
        <v>0</v>
      </c>
      <c r="N28" s="155"/>
      <c r="O28" s="155"/>
      <c r="P28" s="155"/>
      <c r="Q28" s="152">
        <f>IFERROR(Q24*E28,"")</f>
        <v>0</v>
      </c>
      <c r="R28" s="155"/>
      <c r="S28" s="155"/>
      <c r="T28" s="155"/>
      <c r="U28" s="152">
        <f>IFERROR(U24*E28,"")</f>
        <v>0</v>
      </c>
      <c r="V28" s="155"/>
      <c r="W28" s="155"/>
      <c r="X28" s="155"/>
      <c r="Y28" s="150">
        <f>IFERROR(Y24*I28,"")</f>
        <v>0</v>
      </c>
    </row>
    <row r="29" spans="1:25" s="109" customFormat="1" ht="20.100000000000001" customHeight="1" x14ac:dyDescent="0.25">
      <c r="A29" s="59"/>
      <c r="B29" s="27"/>
      <c r="C29" s="27"/>
      <c r="D29" s="27"/>
      <c r="E29" s="27"/>
      <c r="F29" s="156"/>
      <c r="G29" s="157"/>
      <c r="H29" s="157"/>
      <c r="I29" s="158"/>
      <c r="J29" s="159"/>
      <c r="K29" s="156"/>
      <c r="L29" s="156"/>
      <c r="M29" s="158"/>
      <c r="N29" s="160"/>
      <c r="O29" s="160"/>
      <c r="P29" s="160"/>
      <c r="Q29" s="160"/>
      <c r="R29" s="160"/>
      <c r="S29" s="160"/>
      <c r="T29" s="59"/>
      <c r="U29" s="59"/>
      <c r="V29" s="160"/>
      <c r="W29" s="160"/>
      <c r="X29" s="59"/>
      <c r="Y29" s="59"/>
    </row>
    <row r="30" spans="1:25" s="18" customFormat="1" ht="20.100000000000001" customHeight="1" x14ac:dyDescent="0.2">
      <c r="B30"/>
      <c r="C30"/>
      <c r="D30"/>
      <c r="E30"/>
      <c r="F30" s="110"/>
      <c r="G30" s="111"/>
      <c r="H30" s="111"/>
      <c r="I30" s="112"/>
      <c r="J30" s="113"/>
      <c r="K30" s="110"/>
      <c r="L30" s="110"/>
      <c r="M30" s="112"/>
      <c r="N30" s="114"/>
      <c r="O30" s="114"/>
      <c r="P30" s="114"/>
      <c r="Q30" s="114"/>
      <c r="R30" s="114"/>
      <c r="S30" s="114"/>
      <c r="V30" s="114"/>
      <c r="W30" s="114"/>
    </row>
    <row r="31" spans="1:25" ht="12.75" x14ac:dyDescent="0.2">
      <c r="B31" s="120" t="s">
        <v>93</v>
      </c>
      <c r="C31" s="120"/>
      <c r="D31" s="121"/>
      <c r="E31" s="121"/>
      <c r="F31" s="121"/>
      <c r="G31" s="121"/>
      <c r="H31" s="121"/>
      <c r="I31" s="121"/>
      <c r="J31" s="121"/>
      <c r="K31" s="121"/>
      <c r="L31" s="121"/>
    </row>
    <row r="32" spans="1:25" ht="4.5" customHeight="1" x14ac:dyDescent="0.2"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</row>
    <row r="33" spans="2:12" ht="12.75" x14ac:dyDescent="0.2">
      <c r="B33" s="122" t="s">
        <v>20</v>
      </c>
      <c r="C33" s="122"/>
      <c r="D33" s="121"/>
      <c r="E33" s="121"/>
      <c r="F33" s="121"/>
      <c r="G33" s="121"/>
      <c r="H33" s="121"/>
      <c r="I33" s="121"/>
      <c r="J33" s="121"/>
      <c r="K33" s="121"/>
      <c r="L33" s="121"/>
    </row>
    <row r="34" spans="2:12" ht="13.5" customHeight="1" x14ac:dyDescent="0.2">
      <c r="B34" s="418" t="s">
        <v>92</v>
      </c>
      <c r="C34" s="418"/>
      <c r="D34" s="418"/>
      <c r="E34" s="418"/>
      <c r="F34" s="418"/>
      <c r="G34" s="418"/>
      <c r="H34" s="418"/>
      <c r="I34" s="418"/>
      <c r="J34" s="418"/>
      <c r="K34" s="418"/>
      <c r="L34" s="418"/>
    </row>
    <row r="35" spans="2:12" ht="12.75" customHeight="1" x14ac:dyDescent="0.2">
      <c r="B35" s="419" t="s">
        <v>86</v>
      </c>
      <c r="C35" s="419"/>
      <c r="D35" s="419"/>
      <c r="E35" s="419"/>
      <c r="F35" s="419"/>
      <c r="G35" s="419"/>
      <c r="H35" s="419"/>
      <c r="I35" s="419"/>
      <c r="J35" s="419"/>
      <c r="K35" s="419"/>
      <c r="L35" s="419"/>
    </row>
    <row r="36" spans="2:12" ht="12.75" x14ac:dyDescent="0.2">
      <c r="B36" s="409" t="s">
        <v>87</v>
      </c>
      <c r="C36" s="409"/>
      <c r="D36" s="409"/>
      <c r="E36" s="409"/>
      <c r="F36" s="409"/>
      <c r="G36" s="409"/>
      <c r="H36" s="409"/>
      <c r="I36" s="409"/>
      <c r="J36" s="409"/>
      <c r="K36" s="409"/>
      <c r="L36" s="409"/>
    </row>
    <row r="37" spans="2:12" ht="12.75" x14ac:dyDescent="0.2">
      <c r="B37" s="409" t="s">
        <v>88</v>
      </c>
      <c r="C37" s="409"/>
      <c r="D37" s="409"/>
      <c r="E37" s="409"/>
      <c r="F37" s="409"/>
      <c r="G37" s="409"/>
      <c r="H37" s="409"/>
      <c r="I37" s="409"/>
      <c r="J37" s="409"/>
      <c r="K37" s="409"/>
      <c r="L37" s="409"/>
    </row>
    <row r="38" spans="2:12" ht="12.75" x14ac:dyDescent="0.2">
      <c r="B38" s="410" t="s">
        <v>89</v>
      </c>
      <c r="C38" s="410"/>
      <c r="D38" s="410"/>
      <c r="E38" s="410"/>
      <c r="F38" s="410"/>
      <c r="G38" s="410"/>
      <c r="H38" s="410"/>
      <c r="I38" s="410"/>
      <c r="J38" s="410"/>
      <c r="K38" s="410"/>
      <c r="L38" s="410"/>
    </row>
    <row r="39" spans="2:12" ht="15.75" customHeight="1" x14ac:dyDescent="0.2">
      <c r="B39" s="411" t="s">
        <v>90</v>
      </c>
      <c r="C39" s="411"/>
      <c r="D39" s="411"/>
      <c r="E39" s="411"/>
      <c r="F39" s="411"/>
      <c r="G39" s="411"/>
      <c r="H39" s="411"/>
      <c r="I39" s="411"/>
      <c r="J39" s="411"/>
      <c r="K39" s="411"/>
      <c r="L39" s="411"/>
    </row>
    <row r="40" spans="2:12" ht="12.75" customHeight="1" x14ac:dyDescent="0.2">
      <c r="B40" s="123"/>
      <c r="C40" s="123"/>
      <c r="D40" s="124"/>
      <c r="E40" s="124"/>
      <c r="F40" s="124"/>
      <c r="G40" s="124"/>
      <c r="H40" s="124"/>
      <c r="I40" s="125"/>
      <c r="J40" s="124"/>
      <c r="K40" s="124"/>
      <c r="L40" s="124"/>
    </row>
    <row r="41" spans="2:12" ht="12.75" customHeight="1" x14ac:dyDescent="0.2">
      <c r="B41" s="123"/>
      <c r="C41" s="123"/>
      <c r="D41" s="124"/>
      <c r="E41" s="124"/>
      <c r="F41" s="124"/>
      <c r="G41" s="124"/>
      <c r="H41" s="124"/>
      <c r="I41" s="125"/>
      <c r="J41" s="124"/>
      <c r="K41" s="124"/>
      <c r="L41" s="124"/>
    </row>
    <row r="42" spans="2:12" ht="12.75" customHeight="1" x14ac:dyDescent="0.2"/>
    <row r="43" spans="2:12" ht="12.75" customHeight="1" x14ac:dyDescent="0.2"/>
    <row r="44" spans="2:12" ht="12.75" customHeight="1" x14ac:dyDescent="0.2"/>
    <row r="45" spans="2:12" ht="12.75" customHeight="1" x14ac:dyDescent="0.2"/>
    <row r="46" spans="2:12" ht="12.75" customHeight="1" x14ac:dyDescent="0.2"/>
    <row r="47" spans="2:12" ht="12.75" customHeight="1" x14ac:dyDescent="0.2"/>
    <row r="48" spans="2:12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</sheetData>
  <sheetProtection algorithmName="SHA-512" hashValue="LCNhcLQ1VsIC6O/kvUL2peE8YXx92iU4Vb1AQg3hbvXyTfONhrx26eh4OidmfXZTv6FG1Hv0TfWTZ+JMjTZniQ==" saltValue="trzexLS8XCCo7niQuGbkrQ==" spinCount="100000" sheet="1" objects="1" scenarios="1" selectLockedCells="1"/>
  <protectedRanges>
    <protectedRange sqref="B24:XFA28" name="Oblast11"/>
    <protectedRange sqref="A3" name="Oblast9"/>
    <protectedRange sqref="B13:C13 B14:B17 B19:C21" name="Oblast7"/>
    <protectedRange sqref="J7:L22" name="Oblast4"/>
    <protectedRange sqref="F7:H22" name="Oblast3"/>
    <protectedRange sqref="B22:C22 B6:C12 B18:C18 C14:C17" name="Oblast2"/>
    <protectedRange sqref="E27" name="Oblast10"/>
    <protectedRange sqref="R7:T22 V7:X22 N7:P22 XET7:XEV22 XEH7:XEJ22 XDV7:XDX22 XDJ7:XDL22 XCX7:XCZ22 XCL7:XCN22 XBZ7:XCB22 XBN7:XBP22 XBB7:XBD22 XAP7:XAR22 XAD7:XAF22 WZR7:WZT22 WZF7:WZH22 WYT7:WYV22 WYH7:WYJ22 WXV7:WXX22 WXJ7:WXL22 WWX7:WWZ22 WWL7:WWN22 WVZ7:WWB22 WVN7:WVP22 WVB7:WVD22 WUP7:WUR22 WUD7:WUF22 WTR7:WTT22 WTF7:WTH22 WST7:WSV22 WSH7:WSJ22 WRV7:WRX22 WRJ7:WRL22 WQX7:WQZ22 WQL7:WQN22 WPZ7:WQB22 WPN7:WPP22 WPB7:WPD22 WOP7:WOR22 WOD7:WOF22 WNR7:WNT22 WNF7:WNH22 WMT7:WMV22 WMH7:WMJ22 WLV7:WLX22 WLJ7:WLL22 WKX7:WKZ22 WKL7:WKN22 WJZ7:WKB22 WJN7:WJP22 WJB7:WJD22 WIP7:WIR22 WID7:WIF22 WHR7:WHT22 WHF7:WHH22 WGT7:WGV22 WGH7:WGJ22 WFV7:WFX22 WFJ7:WFL22 WEX7:WEZ22 WEL7:WEN22 WDZ7:WEB22 WDN7:WDP22 WDB7:WDD22 WCP7:WCR22 WCD7:WCF22 WBR7:WBT22 WBF7:WBH22 WAT7:WAV22 WAH7:WAJ22 VZV7:VZX22 VZJ7:VZL22 VYX7:VYZ22 VYL7:VYN22 VXZ7:VYB22 VXN7:VXP22 VXB7:VXD22 VWP7:VWR22 VWD7:VWF22 VVR7:VVT22 VVF7:VVH22 VUT7:VUV22 VUH7:VUJ22 VTV7:VTX22 VTJ7:VTL22 VSX7:VSZ22 VSL7:VSN22 VRZ7:VSB22 VRN7:VRP22 VRB7:VRD22 VQP7:VQR22 VQD7:VQF22 VPR7:VPT22 VPF7:VPH22 VOT7:VOV22 VOH7:VOJ22 VNV7:VNX22 VNJ7:VNL22 VMX7:VMZ22 VML7:VMN22 VLZ7:VMB22 VLN7:VLP22 VLB7:VLD22 VKP7:VKR22 VKD7:VKF22 VJR7:VJT22 VJF7:VJH22 VIT7:VIV22 VIH7:VIJ22 VHV7:VHX22 VHJ7:VHL22 VGX7:VGZ22 VGL7:VGN22 VFZ7:VGB22 VFN7:VFP22 VFB7:VFD22 VEP7:VER22 VED7:VEF22 VDR7:VDT22 VDF7:VDH22 VCT7:VCV22 VCH7:VCJ22 VBV7:VBX22 VBJ7:VBL22 VAX7:VAZ22 VAL7:VAN22 UZZ7:VAB22 UZN7:UZP22 UZB7:UZD22 UYP7:UYR22 UYD7:UYF22 UXR7:UXT22 UXF7:UXH22 UWT7:UWV22 UWH7:UWJ22 UVV7:UVX22 UVJ7:UVL22 UUX7:UUZ22 UUL7:UUN22 UTZ7:UUB22 UTN7:UTP22 UTB7:UTD22 USP7:USR22 USD7:USF22 URR7:URT22 URF7:URH22 UQT7:UQV22 UQH7:UQJ22 UPV7:UPX22 UPJ7:UPL22 UOX7:UOZ22 UOL7:UON22 UNZ7:UOB22 UNN7:UNP22 UNB7:UND22 UMP7:UMR22 UMD7:UMF22 ULR7:ULT22 ULF7:ULH22 UKT7:UKV22 UKH7:UKJ22 UJV7:UJX22 UJJ7:UJL22 UIX7:UIZ22 UIL7:UIN22 UHZ7:UIB22 UHN7:UHP22 UHB7:UHD22 UGP7:UGR22 UGD7:UGF22 UFR7:UFT22 UFF7:UFH22 UET7:UEV22 UEH7:UEJ22 UDV7:UDX22 UDJ7:UDL22 UCX7:UCZ22 UCL7:UCN22 UBZ7:UCB22 UBN7:UBP22 UBB7:UBD22 UAP7:UAR22 UAD7:UAF22 TZR7:TZT22 TZF7:TZH22 TYT7:TYV22 TYH7:TYJ22 TXV7:TXX22 TXJ7:TXL22 TWX7:TWZ22 TWL7:TWN22 TVZ7:TWB22 TVN7:TVP22 TVB7:TVD22 TUP7:TUR22 TUD7:TUF22 TTR7:TTT22 TTF7:TTH22 TST7:TSV22 TSH7:TSJ22 TRV7:TRX22 TRJ7:TRL22 TQX7:TQZ22 TQL7:TQN22 TPZ7:TQB22 TPN7:TPP22 TPB7:TPD22 TOP7:TOR22 TOD7:TOF22 TNR7:TNT22 TNF7:TNH22 TMT7:TMV22 TMH7:TMJ22 TLV7:TLX22 TLJ7:TLL22 TKX7:TKZ22 TKL7:TKN22 TJZ7:TKB22 TJN7:TJP22 TJB7:TJD22 TIP7:TIR22 TID7:TIF22 THR7:THT22 THF7:THH22 TGT7:TGV22 TGH7:TGJ22 TFV7:TFX22 TFJ7:TFL22 TEX7:TEZ22 TEL7:TEN22 TDZ7:TEB22 TDN7:TDP22 TDB7:TDD22 TCP7:TCR22 TCD7:TCF22 TBR7:TBT22 TBF7:TBH22 TAT7:TAV22 TAH7:TAJ22 SZV7:SZX22 SZJ7:SZL22 SYX7:SYZ22 SYL7:SYN22 SXZ7:SYB22 SXN7:SXP22 SXB7:SXD22 SWP7:SWR22 SWD7:SWF22 SVR7:SVT22 SVF7:SVH22 SUT7:SUV22 SUH7:SUJ22 STV7:STX22 STJ7:STL22 SSX7:SSZ22 SSL7:SSN22 SRZ7:SSB22 SRN7:SRP22 SRB7:SRD22 SQP7:SQR22 SQD7:SQF22 SPR7:SPT22 SPF7:SPH22 SOT7:SOV22 SOH7:SOJ22 SNV7:SNX22 SNJ7:SNL22 SMX7:SMZ22 SML7:SMN22 SLZ7:SMB22 SLN7:SLP22 SLB7:SLD22 SKP7:SKR22 SKD7:SKF22 SJR7:SJT22 SJF7:SJH22 SIT7:SIV22 SIH7:SIJ22 SHV7:SHX22 SHJ7:SHL22 SGX7:SGZ22 SGL7:SGN22 SFZ7:SGB22 SFN7:SFP22 SFB7:SFD22 SEP7:SER22 SED7:SEF22 SDR7:SDT22 SDF7:SDH22 SCT7:SCV22 SCH7:SCJ22 SBV7:SBX22 SBJ7:SBL22 SAX7:SAZ22 SAL7:SAN22 RZZ7:SAB22 RZN7:RZP22 RZB7:RZD22 RYP7:RYR22 RYD7:RYF22 RXR7:RXT22 RXF7:RXH22 RWT7:RWV22 RWH7:RWJ22 RVV7:RVX22 RVJ7:RVL22 RUX7:RUZ22 RUL7:RUN22 RTZ7:RUB22 RTN7:RTP22 RTB7:RTD22 RSP7:RSR22 RSD7:RSF22 RRR7:RRT22 RRF7:RRH22 RQT7:RQV22 RQH7:RQJ22 RPV7:RPX22 RPJ7:RPL22 ROX7:ROZ22 ROL7:RON22 RNZ7:ROB22 RNN7:RNP22 RNB7:RND22 RMP7:RMR22 RMD7:RMF22 RLR7:RLT22 RLF7:RLH22 RKT7:RKV22 RKH7:RKJ22 RJV7:RJX22 RJJ7:RJL22 RIX7:RIZ22 RIL7:RIN22 RHZ7:RIB22 RHN7:RHP22 RHB7:RHD22 RGP7:RGR22 RGD7:RGF22 RFR7:RFT22 RFF7:RFH22 RET7:REV22 REH7:REJ22 RDV7:RDX22 RDJ7:RDL22 RCX7:RCZ22 RCL7:RCN22 RBZ7:RCB22 RBN7:RBP22 RBB7:RBD22 RAP7:RAR22 RAD7:RAF22 QZR7:QZT22 QZF7:QZH22 QYT7:QYV22 QYH7:QYJ22 QXV7:QXX22 QXJ7:QXL22 QWX7:QWZ22 QWL7:QWN22 QVZ7:QWB22 QVN7:QVP22 QVB7:QVD22 QUP7:QUR22 QUD7:QUF22 QTR7:QTT22 QTF7:QTH22 QST7:QSV22 QSH7:QSJ22 QRV7:QRX22 QRJ7:QRL22 QQX7:QQZ22 QQL7:QQN22 QPZ7:QQB22 QPN7:QPP22 QPB7:QPD22 QOP7:QOR22 QOD7:QOF22 QNR7:QNT22 QNF7:QNH22 QMT7:QMV22 QMH7:QMJ22 QLV7:QLX22 QLJ7:QLL22 QKX7:QKZ22 QKL7:QKN22 QJZ7:QKB22 QJN7:QJP22 QJB7:QJD22 QIP7:QIR22 QID7:QIF22 QHR7:QHT22 QHF7:QHH22 QGT7:QGV22 QGH7:QGJ22 QFV7:QFX22 QFJ7:QFL22 QEX7:QEZ22 QEL7:QEN22 QDZ7:QEB22 QDN7:QDP22 QDB7:QDD22 QCP7:QCR22 QCD7:QCF22 QBR7:QBT22 QBF7:QBH22 QAT7:QAV22 QAH7:QAJ22 PZV7:PZX22 PZJ7:PZL22 PYX7:PYZ22 PYL7:PYN22 PXZ7:PYB22 PXN7:PXP22 PXB7:PXD22 PWP7:PWR22 PWD7:PWF22 PVR7:PVT22 PVF7:PVH22 PUT7:PUV22 PUH7:PUJ22 PTV7:PTX22 PTJ7:PTL22 PSX7:PSZ22 PSL7:PSN22 PRZ7:PSB22 PRN7:PRP22 PRB7:PRD22 PQP7:PQR22 PQD7:PQF22 PPR7:PPT22 PPF7:PPH22 POT7:POV22 POH7:POJ22 PNV7:PNX22 PNJ7:PNL22 PMX7:PMZ22 PML7:PMN22 PLZ7:PMB22 PLN7:PLP22 PLB7:PLD22 PKP7:PKR22 PKD7:PKF22 PJR7:PJT22 PJF7:PJH22 PIT7:PIV22 PIH7:PIJ22 PHV7:PHX22 PHJ7:PHL22 PGX7:PGZ22 PGL7:PGN22 PFZ7:PGB22 PFN7:PFP22 PFB7:PFD22 PEP7:PER22 PED7:PEF22 PDR7:PDT22 PDF7:PDH22 PCT7:PCV22 PCH7:PCJ22 PBV7:PBX22 PBJ7:PBL22 PAX7:PAZ22 PAL7:PAN22 OZZ7:PAB22 OZN7:OZP22 OZB7:OZD22 OYP7:OYR22 OYD7:OYF22 OXR7:OXT22 OXF7:OXH22 OWT7:OWV22 OWH7:OWJ22 OVV7:OVX22 OVJ7:OVL22 OUX7:OUZ22 OUL7:OUN22 OTZ7:OUB22 OTN7:OTP22 OTB7:OTD22 OSP7:OSR22 OSD7:OSF22 ORR7:ORT22 ORF7:ORH22 OQT7:OQV22 OQH7:OQJ22 OPV7:OPX22 OPJ7:OPL22 OOX7:OOZ22 OOL7:OON22 ONZ7:OOB22 ONN7:ONP22 ONB7:OND22 OMP7:OMR22 OMD7:OMF22 OLR7:OLT22 OLF7:OLH22 OKT7:OKV22 OKH7:OKJ22 OJV7:OJX22 OJJ7:OJL22 OIX7:OIZ22 OIL7:OIN22 OHZ7:OIB22 OHN7:OHP22 OHB7:OHD22 OGP7:OGR22 OGD7:OGF22 OFR7:OFT22 OFF7:OFH22 OET7:OEV22 OEH7:OEJ22 ODV7:ODX22 ODJ7:ODL22 OCX7:OCZ22 OCL7:OCN22 OBZ7:OCB22 OBN7:OBP22 OBB7:OBD22 OAP7:OAR22 OAD7:OAF22 NZR7:NZT22 NZF7:NZH22 NYT7:NYV22 NYH7:NYJ22 NXV7:NXX22 NXJ7:NXL22 NWX7:NWZ22 NWL7:NWN22 NVZ7:NWB22 NVN7:NVP22 NVB7:NVD22 NUP7:NUR22 NUD7:NUF22 NTR7:NTT22 NTF7:NTH22 NST7:NSV22 NSH7:NSJ22 NRV7:NRX22 NRJ7:NRL22 NQX7:NQZ22 NQL7:NQN22 NPZ7:NQB22 NPN7:NPP22 NPB7:NPD22 NOP7:NOR22 NOD7:NOF22 NNR7:NNT22 NNF7:NNH22 NMT7:NMV22 NMH7:NMJ22 NLV7:NLX22 NLJ7:NLL22 NKX7:NKZ22 NKL7:NKN22 NJZ7:NKB22 NJN7:NJP22 NJB7:NJD22 NIP7:NIR22 NID7:NIF22 NHR7:NHT22 NHF7:NHH22 NGT7:NGV22 NGH7:NGJ22 NFV7:NFX22 NFJ7:NFL22 NEX7:NEZ22 NEL7:NEN22 NDZ7:NEB22 NDN7:NDP22 NDB7:NDD22 NCP7:NCR22 NCD7:NCF22 NBR7:NBT22 NBF7:NBH22 NAT7:NAV22 NAH7:NAJ22 MZV7:MZX22 MZJ7:MZL22 MYX7:MYZ22 MYL7:MYN22 MXZ7:MYB22 MXN7:MXP22 MXB7:MXD22 MWP7:MWR22 MWD7:MWF22 MVR7:MVT22 MVF7:MVH22 MUT7:MUV22 MUH7:MUJ22 MTV7:MTX22 MTJ7:MTL22 MSX7:MSZ22 MSL7:MSN22 MRZ7:MSB22 MRN7:MRP22 MRB7:MRD22 MQP7:MQR22 MQD7:MQF22 MPR7:MPT22 MPF7:MPH22 MOT7:MOV22 MOH7:MOJ22 MNV7:MNX22 MNJ7:MNL22 MMX7:MMZ22 MML7:MMN22 MLZ7:MMB22 MLN7:MLP22 MLB7:MLD22 MKP7:MKR22 MKD7:MKF22 MJR7:MJT22 MJF7:MJH22 MIT7:MIV22 MIH7:MIJ22 MHV7:MHX22 MHJ7:MHL22 MGX7:MGZ22 MGL7:MGN22 MFZ7:MGB22 MFN7:MFP22 MFB7:MFD22 MEP7:MER22 MED7:MEF22 MDR7:MDT22 MDF7:MDH22 MCT7:MCV22 MCH7:MCJ22 MBV7:MBX22 MBJ7:MBL22 MAX7:MAZ22 MAL7:MAN22 LZZ7:MAB22 LZN7:LZP22 LZB7:LZD22 LYP7:LYR22 LYD7:LYF22 LXR7:LXT22 LXF7:LXH22 LWT7:LWV22 LWH7:LWJ22 LVV7:LVX22 LVJ7:LVL22 LUX7:LUZ22 LUL7:LUN22 LTZ7:LUB22 LTN7:LTP22 LTB7:LTD22 LSP7:LSR22 LSD7:LSF22 LRR7:LRT22 LRF7:LRH22 LQT7:LQV22 LQH7:LQJ22 LPV7:LPX22 LPJ7:LPL22 LOX7:LOZ22 LOL7:LON22 LNZ7:LOB22 LNN7:LNP22 LNB7:LND22 LMP7:LMR22 LMD7:LMF22 LLR7:LLT22 LLF7:LLH22 LKT7:LKV22 LKH7:LKJ22 LJV7:LJX22 LJJ7:LJL22 LIX7:LIZ22 LIL7:LIN22 LHZ7:LIB22 LHN7:LHP22 LHB7:LHD22 LGP7:LGR22 LGD7:LGF22 LFR7:LFT22 LFF7:LFH22 LET7:LEV22 LEH7:LEJ22 LDV7:LDX22 LDJ7:LDL22 LCX7:LCZ22 LCL7:LCN22 LBZ7:LCB22 LBN7:LBP22 LBB7:LBD22 LAP7:LAR22 LAD7:LAF22 KZR7:KZT22 KZF7:KZH22 KYT7:KYV22 KYH7:KYJ22 KXV7:KXX22 KXJ7:KXL22 KWX7:KWZ22 KWL7:KWN22 KVZ7:KWB22 KVN7:KVP22 KVB7:KVD22 KUP7:KUR22 KUD7:KUF22 KTR7:KTT22 KTF7:KTH22 KST7:KSV22 KSH7:KSJ22 KRV7:KRX22 KRJ7:KRL22 KQX7:KQZ22 KQL7:KQN22 KPZ7:KQB22 KPN7:KPP22 KPB7:KPD22 KOP7:KOR22 KOD7:KOF22 KNR7:KNT22 KNF7:KNH22 KMT7:KMV22 KMH7:KMJ22 KLV7:KLX22 KLJ7:KLL22 KKX7:KKZ22 KKL7:KKN22 KJZ7:KKB22 KJN7:KJP22 KJB7:KJD22 KIP7:KIR22 KID7:KIF22 KHR7:KHT22 KHF7:KHH22 KGT7:KGV22 KGH7:KGJ22 KFV7:KFX22 KFJ7:KFL22 KEX7:KEZ22 KEL7:KEN22 KDZ7:KEB22 KDN7:KDP22 KDB7:KDD22 KCP7:KCR22 KCD7:KCF22 KBR7:KBT22 KBF7:KBH22 KAT7:KAV22 KAH7:KAJ22 JZV7:JZX22 JZJ7:JZL22 JYX7:JYZ22 JYL7:JYN22 JXZ7:JYB22 JXN7:JXP22 JXB7:JXD22 JWP7:JWR22 JWD7:JWF22 JVR7:JVT22 JVF7:JVH22 JUT7:JUV22 JUH7:JUJ22 JTV7:JTX22 JTJ7:JTL22 JSX7:JSZ22 JSL7:JSN22 JRZ7:JSB22 JRN7:JRP22 JRB7:JRD22 JQP7:JQR22 JQD7:JQF22 JPR7:JPT22 JPF7:JPH22 JOT7:JOV22 JOH7:JOJ22 JNV7:JNX22 JNJ7:JNL22 JMX7:JMZ22 JML7:JMN22 JLZ7:JMB22 JLN7:JLP22 JLB7:JLD22 JKP7:JKR22 JKD7:JKF22 JJR7:JJT22 JJF7:JJH22 JIT7:JIV22 JIH7:JIJ22 JHV7:JHX22 JHJ7:JHL22 JGX7:JGZ22 JGL7:JGN22 JFZ7:JGB22 JFN7:JFP22 JFB7:JFD22 JEP7:JER22 JED7:JEF22 JDR7:JDT22 JDF7:JDH22 JCT7:JCV22 JCH7:JCJ22 JBV7:JBX22 JBJ7:JBL22 JAX7:JAZ22 JAL7:JAN22 IZZ7:JAB22 IZN7:IZP22 IZB7:IZD22 IYP7:IYR22 IYD7:IYF22 IXR7:IXT22 IXF7:IXH22 IWT7:IWV22 IWH7:IWJ22 IVV7:IVX22 IVJ7:IVL22 IUX7:IUZ22 IUL7:IUN22 ITZ7:IUB22 ITN7:ITP22 ITB7:ITD22 ISP7:ISR22 ISD7:ISF22 IRR7:IRT22 IRF7:IRH22 IQT7:IQV22 IQH7:IQJ22 IPV7:IPX22 IPJ7:IPL22 IOX7:IOZ22 IOL7:ION22 INZ7:IOB22 INN7:INP22 INB7:IND22 IMP7:IMR22 IMD7:IMF22 ILR7:ILT22 ILF7:ILH22 IKT7:IKV22 IKH7:IKJ22 IJV7:IJX22 IJJ7:IJL22 IIX7:IIZ22 IIL7:IIN22 IHZ7:IIB22 IHN7:IHP22 IHB7:IHD22 IGP7:IGR22 IGD7:IGF22 IFR7:IFT22 IFF7:IFH22 IET7:IEV22 IEH7:IEJ22 IDV7:IDX22 IDJ7:IDL22 ICX7:ICZ22 ICL7:ICN22 IBZ7:ICB22 IBN7:IBP22 IBB7:IBD22 IAP7:IAR22 IAD7:IAF22 HZR7:HZT22 HZF7:HZH22 HYT7:HYV22 HYH7:HYJ22 HXV7:HXX22 HXJ7:HXL22 HWX7:HWZ22 HWL7:HWN22 HVZ7:HWB22 HVN7:HVP22 HVB7:HVD22 HUP7:HUR22 HUD7:HUF22 HTR7:HTT22 HTF7:HTH22 HST7:HSV22 HSH7:HSJ22 HRV7:HRX22 HRJ7:HRL22 HQX7:HQZ22 HQL7:HQN22 HPZ7:HQB22 HPN7:HPP22 HPB7:HPD22 HOP7:HOR22 HOD7:HOF22 HNR7:HNT22 HNF7:HNH22 HMT7:HMV22 HMH7:HMJ22 HLV7:HLX22 HLJ7:HLL22 HKX7:HKZ22 HKL7:HKN22 HJZ7:HKB22 HJN7:HJP22 HJB7:HJD22 HIP7:HIR22 HID7:HIF22 HHR7:HHT22 HHF7:HHH22 HGT7:HGV22 HGH7:HGJ22 HFV7:HFX22 HFJ7:HFL22 HEX7:HEZ22 HEL7:HEN22 HDZ7:HEB22 HDN7:HDP22 HDB7:HDD22 HCP7:HCR22 HCD7:HCF22 HBR7:HBT22 HBF7:HBH22 HAT7:HAV22 HAH7:HAJ22 GZV7:GZX22 GZJ7:GZL22 GYX7:GYZ22 GYL7:GYN22 GXZ7:GYB22 GXN7:GXP22 GXB7:GXD22 GWP7:GWR22 GWD7:GWF22 GVR7:GVT22 GVF7:GVH22 GUT7:GUV22 GUH7:GUJ22 GTV7:GTX22 GTJ7:GTL22 GSX7:GSZ22 GSL7:GSN22 GRZ7:GSB22 GRN7:GRP22 GRB7:GRD22 GQP7:GQR22 GQD7:GQF22 GPR7:GPT22 GPF7:GPH22 GOT7:GOV22 GOH7:GOJ22 GNV7:GNX22 GNJ7:GNL22 GMX7:GMZ22 GML7:GMN22 GLZ7:GMB22 GLN7:GLP22 GLB7:GLD22 GKP7:GKR22 GKD7:GKF22 GJR7:GJT22 GJF7:GJH22 GIT7:GIV22 GIH7:GIJ22 GHV7:GHX22 GHJ7:GHL22 GGX7:GGZ22 GGL7:GGN22 GFZ7:GGB22 GFN7:GFP22 GFB7:GFD22 GEP7:GER22 GED7:GEF22 GDR7:GDT22 GDF7:GDH22 GCT7:GCV22 GCH7:GCJ22 GBV7:GBX22 GBJ7:GBL22 GAX7:GAZ22 GAL7:GAN22 FZZ7:GAB22 FZN7:FZP22 FZB7:FZD22 FYP7:FYR22 FYD7:FYF22 FXR7:FXT22 FXF7:FXH22 FWT7:FWV22 FWH7:FWJ22 FVV7:FVX22 FVJ7:FVL22 FUX7:FUZ22 FUL7:FUN22 FTZ7:FUB22 FTN7:FTP22 FTB7:FTD22 FSP7:FSR22 FSD7:FSF22 FRR7:FRT22 FRF7:FRH22 FQT7:FQV22 FQH7:FQJ22 FPV7:FPX22 FPJ7:FPL22 FOX7:FOZ22 FOL7:FON22 FNZ7:FOB22 FNN7:FNP22 FNB7:FND22 FMP7:FMR22 FMD7:FMF22 FLR7:FLT22 FLF7:FLH22 FKT7:FKV22 FKH7:FKJ22 FJV7:FJX22 FJJ7:FJL22 FIX7:FIZ22 FIL7:FIN22 FHZ7:FIB22 FHN7:FHP22 FHB7:FHD22 FGP7:FGR22 FGD7:FGF22 FFR7:FFT22 FFF7:FFH22 FET7:FEV22 FEH7:FEJ22 FDV7:FDX22 FDJ7:FDL22 FCX7:FCZ22 FCL7:FCN22 FBZ7:FCB22 FBN7:FBP22 FBB7:FBD22 FAP7:FAR22 FAD7:FAF22 EZR7:EZT22 EZF7:EZH22 EYT7:EYV22 EYH7:EYJ22 EXV7:EXX22 EXJ7:EXL22 EWX7:EWZ22 EWL7:EWN22 EVZ7:EWB22 EVN7:EVP22 EVB7:EVD22 EUP7:EUR22 EUD7:EUF22 ETR7:ETT22 ETF7:ETH22 EST7:ESV22 ESH7:ESJ22 ERV7:ERX22 ERJ7:ERL22 EQX7:EQZ22 EQL7:EQN22 EPZ7:EQB22 EPN7:EPP22 EPB7:EPD22 EOP7:EOR22 EOD7:EOF22 ENR7:ENT22 ENF7:ENH22 EMT7:EMV22 EMH7:EMJ22 ELV7:ELX22 ELJ7:ELL22 EKX7:EKZ22 EKL7:EKN22 EJZ7:EKB22 EJN7:EJP22 EJB7:EJD22 EIP7:EIR22 EID7:EIF22 EHR7:EHT22 EHF7:EHH22 EGT7:EGV22 EGH7:EGJ22 EFV7:EFX22 EFJ7:EFL22 EEX7:EEZ22 EEL7:EEN22 EDZ7:EEB22 EDN7:EDP22 EDB7:EDD22 ECP7:ECR22 ECD7:ECF22 EBR7:EBT22 EBF7:EBH22 EAT7:EAV22 EAH7:EAJ22 DZV7:DZX22 DZJ7:DZL22 DYX7:DYZ22 DYL7:DYN22 DXZ7:DYB22 DXN7:DXP22 DXB7:DXD22 DWP7:DWR22 DWD7:DWF22 DVR7:DVT22 DVF7:DVH22 DUT7:DUV22 DUH7:DUJ22 DTV7:DTX22 DTJ7:DTL22 DSX7:DSZ22 DSL7:DSN22 DRZ7:DSB22 DRN7:DRP22 DRB7:DRD22 DQP7:DQR22 DQD7:DQF22 DPR7:DPT22 DPF7:DPH22 DOT7:DOV22 DOH7:DOJ22 DNV7:DNX22 DNJ7:DNL22 DMX7:DMZ22 DML7:DMN22 DLZ7:DMB22 DLN7:DLP22 DLB7:DLD22 DKP7:DKR22 DKD7:DKF22 DJR7:DJT22 DJF7:DJH22 DIT7:DIV22 DIH7:DIJ22 DHV7:DHX22 DHJ7:DHL22 DGX7:DGZ22 DGL7:DGN22 DFZ7:DGB22 DFN7:DFP22 DFB7:DFD22 DEP7:DER22 DED7:DEF22 DDR7:DDT22 DDF7:DDH22 DCT7:DCV22 DCH7:DCJ22 DBV7:DBX22 DBJ7:DBL22 DAX7:DAZ22 DAL7:DAN22 CZZ7:DAB22 CZN7:CZP22 CZB7:CZD22 CYP7:CYR22 CYD7:CYF22 CXR7:CXT22 CXF7:CXH22 CWT7:CWV22 CWH7:CWJ22 CVV7:CVX22 CVJ7:CVL22 CUX7:CUZ22 CUL7:CUN22 CTZ7:CUB22 CTN7:CTP22 CTB7:CTD22 CSP7:CSR22 CSD7:CSF22 CRR7:CRT22 CRF7:CRH22 CQT7:CQV22 CQH7:CQJ22 CPV7:CPX22 CPJ7:CPL22 COX7:COZ22 COL7:CON22 CNZ7:COB22 CNN7:CNP22 CNB7:CND22 CMP7:CMR22 CMD7:CMF22 CLR7:CLT22 CLF7:CLH22 CKT7:CKV22 CKH7:CKJ22 CJV7:CJX22 CJJ7:CJL22 CIX7:CIZ22 CIL7:CIN22 CHZ7:CIB22 CHN7:CHP22 CHB7:CHD22 CGP7:CGR22 CGD7:CGF22 CFR7:CFT22 CFF7:CFH22 CET7:CEV22 CEH7:CEJ22 CDV7:CDX22 CDJ7:CDL22 CCX7:CCZ22 CCL7:CCN22 CBZ7:CCB22 CBN7:CBP22 CBB7:CBD22 CAP7:CAR22 CAD7:CAF22 BZR7:BZT22 BZF7:BZH22 BYT7:BYV22 BYH7:BYJ22 BXV7:BXX22 BXJ7:BXL22 BWX7:BWZ22 BWL7:BWN22 BVZ7:BWB22 BVN7:BVP22 BVB7:BVD22 BUP7:BUR22 BUD7:BUF22 BTR7:BTT22 BTF7:BTH22 BST7:BSV22 BSH7:BSJ22 BRV7:BRX22 BRJ7:BRL22 BQX7:BQZ22 BQL7:BQN22 BPZ7:BQB22 BPN7:BPP22 BPB7:BPD22 BOP7:BOR22 BOD7:BOF22 BNR7:BNT22 BNF7:BNH22 BMT7:BMV22 BMH7:BMJ22 BLV7:BLX22 BLJ7:BLL22 BKX7:BKZ22 BKL7:BKN22 BJZ7:BKB22 BJN7:BJP22 BJB7:BJD22 BIP7:BIR22 BID7:BIF22 BHR7:BHT22 BHF7:BHH22 BGT7:BGV22 BGH7:BGJ22 BFV7:BFX22 BFJ7:BFL22 BEX7:BEZ22 BEL7:BEN22 BDZ7:BEB22 BDN7:BDP22 BDB7:BDD22 BCP7:BCR22 BCD7:BCF22 BBR7:BBT22 BBF7:BBH22 BAT7:BAV22 BAH7:BAJ22 AZV7:AZX22 AZJ7:AZL22 AYX7:AYZ22 AYL7:AYN22 AXZ7:AYB22 AXN7:AXP22 AXB7:AXD22 AWP7:AWR22 AWD7:AWF22 AVR7:AVT22 AVF7:AVH22 AUT7:AUV22 AUH7:AUJ22 ATV7:ATX22 ATJ7:ATL22 ASX7:ASZ22 ASL7:ASN22 ARZ7:ASB22 ARN7:ARP22 ARB7:ARD22 AQP7:AQR22 AQD7:AQF22 APR7:APT22 APF7:APH22 AOT7:AOV22 AOH7:AOJ22 ANV7:ANX22 ANJ7:ANL22 AMX7:AMZ22 AML7:AMN22 ALZ7:AMB22 ALN7:ALP22 ALB7:ALD22 AKP7:AKR22 AKD7:AKF22 AJR7:AJT22 AJF7:AJH22 AIT7:AIV22 AIH7:AIJ22 AHV7:AHX22 AHJ7:AHL22 AGX7:AGZ22 AGL7:AGN22 AFZ7:AGB22 AFN7:AFP22 AFB7:AFD22 AEP7:AER22 AED7:AEF22 ADR7:ADT22 ADF7:ADH22 ACT7:ACV22 ACH7:ACJ22 ABV7:ABX22 ABJ7:ABL22 AAX7:AAZ22 AAL7:AAN22 ZZ7:AAB22 ZN7:ZP22 ZB7:ZD22 YP7:YR22 YD7:YF22 XR7:XT22 XF7:XH22 WT7:WV22 WH7:WJ22 VV7:VX22 VJ7:VL22 UX7:UZ22 UL7:UN22 TZ7:UB22 TN7:TP22 TB7:TD22 SP7:SR22 SD7:SF22 RR7:RT22 RF7:RH22 QT7:QV22 QH7:QJ22 PV7:PX22 PJ7:PL22 OX7:OZ22 OL7:ON22 NZ7:OB22 NN7:NP22 NB7:ND22 MP7:MR22 MD7:MF22 LR7:LT22 LF7:LH22 KT7:KV22 KH7:KJ22 JV7:JX22 JJ7:JL22 IX7:IZ22 IL7:IN22 HZ7:IB22 HN7:HP22 HB7:HD22 GP7:GR22 GD7:GF22 FR7:FT22 FF7:FH22 ET7:EV22 EH7:EJ22 DV7:DX22 DJ7:DL22 CX7:CZ22 CL7:CN22 BZ7:CB22 BN7:BP22 BB7:BD22 AP7:AR22 AD7:AF22 XEX7:XEZ22 XEL7:XEN22 XDZ7:XEB22 XDN7:XDP22 XDB7:XDD22 XCP7:XCR22 XCD7:XCF22 XBR7:XBT22 XBF7:XBH22 XAT7:XAV22 XAH7:XAJ22 WZV7:WZX22 WZJ7:WZL22 WYX7:WYZ22 WYL7:WYN22 WXZ7:WYB22 WXN7:WXP22 WXB7:WXD22 WWP7:WWR22 WWD7:WWF22 WVR7:WVT22 WVF7:WVH22 WUT7:WUV22 WUH7:WUJ22 WTV7:WTX22 WTJ7:WTL22 WSX7:WSZ22 WSL7:WSN22 WRZ7:WSB22 WRN7:WRP22 WRB7:WRD22 WQP7:WQR22 WQD7:WQF22 WPR7:WPT22 WPF7:WPH22 WOT7:WOV22 WOH7:WOJ22 WNV7:WNX22 WNJ7:WNL22 WMX7:WMZ22 WML7:WMN22 WLZ7:WMB22 WLN7:WLP22 WLB7:WLD22 WKP7:WKR22 WKD7:WKF22 WJR7:WJT22 WJF7:WJH22 WIT7:WIV22 WIH7:WIJ22 WHV7:WHX22 WHJ7:WHL22 WGX7:WGZ22 WGL7:WGN22 WFZ7:WGB22 WFN7:WFP22 WFB7:WFD22 WEP7:WER22 WED7:WEF22 WDR7:WDT22 WDF7:WDH22 WCT7:WCV22 WCH7:WCJ22 WBV7:WBX22 WBJ7:WBL22 WAX7:WAZ22 WAL7:WAN22 VZZ7:WAB22 VZN7:VZP22 VZB7:VZD22 VYP7:VYR22 VYD7:VYF22 VXR7:VXT22 VXF7:VXH22 VWT7:VWV22 VWH7:VWJ22 VVV7:VVX22 VVJ7:VVL22 VUX7:VUZ22 VUL7:VUN22 VTZ7:VUB22 VTN7:VTP22 VTB7:VTD22 VSP7:VSR22 VSD7:VSF22 VRR7:VRT22 VRF7:VRH22 VQT7:VQV22 VQH7:VQJ22 VPV7:VPX22 VPJ7:VPL22 VOX7:VOZ22 VOL7:VON22 VNZ7:VOB22 VNN7:VNP22 VNB7:VND22 VMP7:VMR22 VMD7:VMF22 VLR7:VLT22 VLF7:VLH22 VKT7:VKV22 VKH7:VKJ22 VJV7:VJX22 VJJ7:VJL22 VIX7:VIZ22 VIL7:VIN22 VHZ7:VIB22 VHN7:VHP22 VHB7:VHD22 VGP7:VGR22 VGD7:VGF22 VFR7:VFT22 VFF7:VFH22 VET7:VEV22 VEH7:VEJ22 VDV7:VDX22 VDJ7:VDL22 VCX7:VCZ22 VCL7:VCN22 VBZ7:VCB22 VBN7:VBP22 VBB7:VBD22 VAP7:VAR22 VAD7:VAF22 UZR7:UZT22 UZF7:UZH22 UYT7:UYV22 UYH7:UYJ22 UXV7:UXX22 UXJ7:UXL22 UWX7:UWZ22 UWL7:UWN22 UVZ7:UWB22 UVN7:UVP22 UVB7:UVD22 UUP7:UUR22 UUD7:UUF22 UTR7:UTT22 UTF7:UTH22 UST7:USV22 USH7:USJ22 URV7:URX22 URJ7:URL22 UQX7:UQZ22 UQL7:UQN22 UPZ7:UQB22 UPN7:UPP22 UPB7:UPD22 UOP7:UOR22 UOD7:UOF22 UNR7:UNT22 UNF7:UNH22 UMT7:UMV22 UMH7:UMJ22 ULV7:ULX22 ULJ7:ULL22 UKX7:UKZ22 UKL7:UKN22 UJZ7:UKB22 UJN7:UJP22 UJB7:UJD22 UIP7:UIR22 UID7:UIF22 UHR7:UHT22 UHF7:UHH22 UGT7:UGV22 UGH7:UGJ22 UFV7:UFX22 UFJ7:UFL22 UEX7:UEZ22 UEL7:UEN22 UDZ7:UEB22 UDN7:UDP22 UDB7:UDD22 UCP7:UCR22 UCD7:UCF22 UBR7:UBT22 UBF7:UBH22 UAT7:UAV22 UAH7:UAJ22 TZV7:TZX22 TZJ7:TZL22 TYX7:TYZ22 TYL7:TYN22 TXZ7:TYB22 TXN7:TXP22 TXB7:TXD22 TWP7:TWR22 TWD7:TWF22 TVR7:TVT22 TVF7:TVH22 TUT7:TUV22 TUH7:TUJ22 TTV7:TTX22 TTJ7:TTL22 TSX7:TSZ22 TSL7:TSN22 TRZ7:TSB22 TRN7:TRP22 TRB7:TRD22 TQP7:TQR22 TQD7:TQF22 TPR7:TPT22 TPF7:TPH22 TOT7:TOV22 TOH7:TOJ22 TNV7:TNX22 TNJ7:TNL22 TMX7:TMZ22 TML7:TMN22 TLZ7:TMB22 TLN7:TLP22 TLB7:TLD22 TKP7:TKR22 TKD7:TKF22 TJR7:TJT22 TJF7:TJH22 TIT7:TIV22 TIH7:TIJ22 THV7:THX22 THJ7:THL22 TGX7:TGZ22 TGL7:TGN22 TFZ7:TGB22 TFN7:TFP22 TFB7:TFD22 TEP7:TER22 TED7:TEF22 TDR7:TDT22 TDF7:TDH22 TCT7:TCV22 TCH7:TCJ22 TBV7:TBX22 TBJ7:TBL22 TAX7:TAZ22 TAL7:TAN22 SZZ7:TAB22 SZN7:SZP22 SZB7:SZD22 SYP7:SYR22 SYD7:SYF22 SXR7:SXT22 SXF7:SXH22 SWT7:SWV22 SWH7:SWJ22 SVV7:SVX22 SVJ7:SVL22 SUX7:SUZ22 SUL7:SUN22 STZ7:SUB22 STN7:STP22 STB7:STD22 SSP7:SSR22 SSD7:SSF22 SRR7:SRT22 SRF7:SRH22 SQT7:SQV22 SQH7:SQJ22 SPV7:SPX22 SPJ7:SPL22 SOX7:SOZ22 SOL7:SON22 SNZ7:SOB22 SNN7:SNP22 SNB7:SND22 SMP7:SMR22 SMD7:SMF22 SLR7:SLT22 SLF7:SLH22 SKT7:SKV22 SKH7:SKJ22 SJV7:SJX22 SJJ7:SJL22 SIX7:SIZ22 SIL7:SIN22 SHZ7:SIB22 SHN7:SHP22 SHB7:SHD22 SGP7:SGR22 SGD7:SGF22 SFR7:SFT22 SFF7:SFH22 SET7:SEV22 SEH7:SEJ22 SDV7:SDX22 SDJ7:SDL22 SCX7:SCZ22 SCL7:SCN22 SBZ7:SCB22 SBN7:SBP22 SBB7:SBD22 SAP7:SAR22 SAD7:SAF22 RZR7:RZT22 RZF7:RZH22 RYT7:RYV22 RYH7:RYJ22 RXV7:RXX22 RXJ7:RXL22 RWX7:RWZ22 RWL7:RWN22 RVZ7:RWB22 RVN7:RVP22 RVB7:RVD22 RUP7:RUR22 RUD7:RUF22 RTR7:RTT22 RTF7:RTH22 RST7:RSV22 RSH7:RSJ22 RRV7:RRX22 RRJ7:RRL22 RQX7:RQZ22 RQL7:RQN22 RPZ7:RQB22 RPN7:RPP22 RPB7:RPD22 ROP7:ROR22 ROD7:ROF22 RNR7:RNT22 RNF7:RNH22 RMT7:RMV22 RMH7:RMJ22 RLV7:RLX22 RLJ7:RLL22 RKX7:RKZ22 RKL7:RKN22 RJZ7:RKB22 RJN7:RJP22 RJB7:RJD22 RIP7:RIR22 RID7:RIF22 RHR7:RHT22 RHF7:RHH22 RGT7:RGV22 RGH7:RGJ22 RFV7:RFX22 RFJ7:RFL22 REX7:REZ22 REL7:REN22 RDZ7:REB22 RDN7:RDP22 RDB7:RDD22 RCP7:RCR22 RCD7:RCF22 RBR7:RBT22 RBF7:RBH22 RAT7:RAV22 RAH7:RAJ22 QZV7:QZX22 QZJ7:QZL22 QYX7:QYZ22 QYL7:QYN22 QXZ7:QYB22 QXN7:QXP22 QXB7:QXD22 QWP7:QWR22 QWD7:QWF22 QVR7:QVT22 QVF7:QVH22 QUT7:QUV22 QUH7:QUJ22 QTV7:QTX22 QTJ7:QTL22 QSX7:QSZ22 QSL7:QSN22 QRZ7:QSB22 QRN7:QRP22 QRB7:QRD22 QQP7:QQR22 QQD7:QQF22 QPR7:QPT22 QPF7:QPH22 QOT7:QOV22 QOH7:QOJ22 QNV7:QNX22 QNJ7:QNL22 QMX7:QMZ22 QML7:QMN22 QLZ7:QMB22 QLN7:QLP22 QLB7:QLD22 QKP7:QKR22 QKD7:QKF22 QJR7:QJT22 QJF7:QJH22 QIT7:QIV22 QIH7:QIJ22 QHV7:QHX22 QHJ7:QHL22 QGX7:QGZ22 QGL7:QGN22 QFZ7:QGB22 QFN7:QFP22 QFB7:QFD22 QEP7:QER22 QED7:QEF22 QDR7:QDT22 QDF7:QDH22 QCT7:QCV22 QCH7:QCJ22 QBV7:QBX22 QBJ7:QBL22 QAX7:QAZ22 QAL7:QAN22 PZZ7:QAB22 PZN7:PZP22 PZB7:PZD22 PYP7:PYR22 PYD7:PYF22 PXR7:PXT22 PXF7:PXH22 PWT7:PWV22 PWH7:PWJ22 PVV7:PVX22 PVJ7:PVL22 PUX7:PUZ22 PUL7:PUN22 PTZ7:PUB22 PTN7:PTP22 PTB7:PTD22 PSP7:PSR22 PSD7:PSF22 PRR7:PRT22 PRF7:PRH22 PQT7:PQV22 PQH7:PQJ22 PPV7:PPX22 PPJ7:PPL22 POX7:POZ22 POL7:PON22 PNZ7:POB22 PNN7:PNP22 PNB7:PND22 PMP7:PMR22 PMD7:PMF22 PLR7:PLT22 PLF7:PLH22 PKT7:PKV22 PKH7:PKJ22 PJV7:PJX22 PJJ7:PJL22 PIX7:PIZ22 PIL7:PIN22 PHZ7:PIB22 PHN7:PHP22 PHB7:PHD22 PGP7:PGR22 PGD7:PGF22 PFR7:PFT22 PFF7:PFH22 PET7:PEV22 PEH7:PEJ22 PDV7:PDX22 PDJ7:PDL22 PCX7:PCZ22 PCL7:PCN22 PBZ7:PCB22 PBN7:PBP22 PBB7:PBD22 PAP7:PAR22 PAD7:PAF22 OZR7:OZT22 OZF7:OZH22 OYT7:OYV22 OYH7:OYJ22 OXV7:OXX22 OXJ7:OXL22 OWX7:OWZ22 OWL7:OWN22 OVZ7:OWB22 OVN7:OVP22 OVB7:OVD22 OUP7:OUR22 OUD7:OUF22 OTR7:OTT22 OTF7:OTH22 OST7:OSV22 OSH7:OSJ22 ORV7:ORX22 ORJ7:ORL22 OQX7:OQZ22 OQL7:OQN22 OPZ7:OQB22 OPN7:OPP22 OPB7:OPD22 OOP7:OOR22 OOD7:OOF22 ONR7:ONT22 ONF7:ONH22 OMT7:OMV22 OMH7:OMJ22 OLV7:OLX22 OLJ7:OLL22 OKX7:OKZ22 OKL7:OKN22 OJZ7:OKB22 OJN7:OJP22 OJB7:OJD22 OIP7:OIR22 OID7:OIF22 OHR7:OHT22 OHF7:OHH22 OGT7:OGV22 OGH7:OGJ22 OFV7:OFX22 OFJ7:OFL22 OEX7:OEZ22 OEL7:OEN22 ODZ7:OEB22 ODN7:ODP22 ODB7:ODD22 OCP7:OCR22 OCD7:OCF22 OBR7:OBT22 OBF7:OBH22 OAT7:OAV22 OAH7:OAJ22 NZV7:NZX22 NZJ7:NZL22 NYX7:NYZ22 NYL7:NYN22 NXZ7:NYB22 NXN7:NXP22 NXB7:NXD22 NWP7:NWR22 NWD7:NWF22 NVR7:NVT22 NVF7:NVH22 NUT7:NUV22 NUH7:NUJ22 NTV7:NTX22 NTJ7:NTL22 NSX7:NSZ22 NSL7:NSN22 NRZ7:NSB22 NRN7:NRP22 NRB7:NRD22 NQP7:NQR22 NQD7:NQF22 NPR7:NPT22 NPF7:NPH22 NOT7:NOV22 NOH7:NOJ22 NNV7:NNX22 NNJ7:NNL22 NMX7:NMZ22 NML7:NMN22 NLZ7:NMB22 NLN7:NLP22 NLB7:NLD22 NKP7:NKR22 NKD7:NKF22 NJR7:NJT22 NJF7:NJH22 NIT7:NIV22 NIH7:NIJ22 NHV7:NHX22 NHJ7:NHL22 NGX7:NGZ22 NGL7:NGN22 NFZ7:NGB22 NFN7:NFP22 NFB7:NFD22 NEP7:NER22 NED7:NEF22 NDR7:NDT22 NDF7:NDH22 NCT7:NCV22 NCH7:NCJ22 NBV7:NBX22 NBJ7:NBL22 NAX7:NAZ22 NAL7:NAN22 MZZ7:NAB22 MZN7:MZP22 MZB7:MZD22 MYP7:MYR22 MYD7:MYF22 MXR7:MXT22 MXF7:MXH22 MWT7:MWV22 MWH7:MWJ22 MVV7:MVX22 MVJ7:MVL22 MUX7:MUZ22 MUL7:MUN22 MTZ7:MUB22 MTN7:MTP22 MTB7:MTD22 MSP7:MSR22 MSD7:MSF22 MRR7:MRT22 MRF7:MRH22 MQT7:MQV22 MQH7:MQJ22 MPV7:MPX22 MPJ7:MPL22 MOX7:MOZ22 MOL7:MON22 MNZ7:MOB22 MNN7:MNP22 MNB7:MND22 MMP7:MMR22 MMD7:MMF22 MLR7:MLT22 MLF7:MLH22 MKT7:MKV22 MKH7:MKJ22 MJV7:MJX22 MJJ7:MJL22 MIX7:MIZ22 MIL7:MIN22 MHZ7:MIB22 MHN7:MHP22 MHB7:MHD22 MGP7:MGR22 MGD7:MGF22 MFR7:MFT22 MFF7:MFH22 MET7:MEV22 MEH7:MEJ22 MDV7:MDX22 MDJ7:MDL22 MCX7:MCZ22 MCL7:MCN22 MBZ7:MCB22 MBN7:MBP22 MBB7:MBD22 MAP7:MAR22 MAD7:MAF22 LZR7:LZT22 LZF7:LZH22 LYT7:LYV22 LYH7:LYJ22 LXV7:LXX22 LXJ7:LXL22 LWX7:LWZ22 LWL7:LWN22 LVZ7:LWB22 LVN7:LVP22 LVB7:LVD22 LUP7:LUR22 LUD7:LUF22 LTR7:LTT22 LTF7:LTH22 LST7:LSV22 LSH7:LSJ22 LRV7:LRX22 LRJ7:LRL22 LQX7:LQZ22 LQL7:LQN22 LPZ7:LQB22 LPN7:LPP22 LPB7:LPD22 LOP7:LOR22 LOD7:LOF22 LNR7:LNT22 LNF7:LNH22 LMT7:LMV22 LMH7:LMJ22 LLV7:LLX22 LLJ7:LLL22 LKX7:LKZ22 LKL7:LKN22 LJZ7:LKB22 LJN7:LJP22 LJB7:LJD22 LIP7:LIR22 LID7:LIF22 LHR7:LHT22 LHF7:LHH22 LGT7:LGV22 LGH7:LGJ22 LFV7:LFX22 LFJ7:LFL22 LEX7:LEZ22 LEL7:LEN22 LDZ7:LEB22 LDN7:LDP22 LDB7:LDD22 LCP7:LCR22 LCD7:LCF22 LBR7:LBT22 LBF7:LBH22 LAT7:LAV22 LAH7:LAJ22 KZV7:KZX22 KZJ7:KZL22 KYX7:KYZ22 KYL7:KYN22 KXZ7:KYB22 KXN7:KXP22 KXB7:KXD22 KWP7:KWR22 KWD7:KWF22 KVR7:KVT22 KVF7:KVH22 KUT7:KUV22 KUH7:KUJ22 KTV7:KTX22 KTJ7:KTL22 KSX7:KSZ22 KSL7:KSN22 KRZ7:KSB22 KRN7:KRP22 KRB7:KRD22 KQP7:KQR22 KQD7:KQF22 KPR7:KPT22 KPF7:KPH22 KOT7:KOV22 KOH7:KOJ22 KNV7:KNX22 KNJ7:KNL22 KMX7:KMZ22 KML7:KMN22 KLZ7:KMB22 KLN7:KLP22 KLB7:KLD22 KKP7:KKR22 KKD7:KKF22 KJR7:KJT22 KJF7:KJH22 KIT7:KIV22 KIH7:KIJ22 KHV7:KHX22 KHJ7:KHL22 KGX7:KGZ22 KGL7:KGN22 KFZ7:KGB22 KFN7:KFP22 KFB7:KFD22 KEP7:KER22 KED7:KEF22 KDR7:KDT22 KDF7:KDH22 KCT7:KCV22 KCH7:KCJ22 KBV7:KBX22 KBJ7:KBL22 KAX7:KAZ22 KAL7:KAN22 JZZ7:KAB22 JZN7:JZP22 JZB7:JZD22 JYP7:JYR22 JYD7:JYF22 JXR7:JXT22 JXF7:JXH22 JWT7:JWV22 JWH7:JWJ22 JVV7:JVX22 JVJ7:JVL22 JUX7:JUZ22 JUL7:JUN22 JTZ7:JUB22 JTN7:JTP22 JTB7:JTD22 JSP7:JSR22 JSD7:JSF22 JRR7:JRT22 JRF7:JRH22 JQT7:JQV22 JQH7:JQJ22 JPV7:JPX22 JPJ7:JPL22 JOX7:JOZ22 JOL7:JON22 JNZ7:JOB22 JNN7:JNP22 JNB7:JND22 JMP7:JMR22 JMD7:JMF22 JLR7:JLT22 JLF7:JLH22 JKT7:JKV22 JKH7:JKJ22 JJV7:JJX22 JJJ7:JJL22 JIX7:JIZ22 JIL7:JIN22 JHZ7:JIB22 JHN7:JHP22 JHB7:JHD22 JGP7:JGR22 JGD7:JGF22 JFR7:JFT22 JFF7:JFH22 JET7:JEV22 JEH7:JEJ22 JDV7:JDX22 JDJ7:JDL22 JCX7:JCZ22 JCL7:JCN22 JBZ7:JCB22 JBN7:JBP22 JBB7:JBD22 JAP7:JAR22 JAD7:JAF22 IZR7:IZT22 IZF7:IZH22 IYT7:IYV22 IYH7:IYJ22 IXV7:IXX22 IXJ7:IXL22 IWX7:IWZ22 IWL7:IWN22 IVZ7:IWB22 IVN7:IVP22 IVB7:IVD22 IUP7:IUR22 IUD7:IUF22 ITR7:ITT22 ITF7:ITH22 IST7:ISV22 ISH7:ISJ22 IRV7:IRX22 IRJ7:IRL22 IQX7:IQZ22 IQL7:IQN22 IPZ7:IQB22 IPN7:IPP22 IPB7:IPD22 IOP7:IOR22 IOD7:IOF22 INR7:INT22 INF7:INH22 IMT7:IMV22 IMH7:IMJ22 ILV7:ILX22 ILJ7:ILL22 IKX7:IKZ22 IKL7:IKN22 IJZ7:IKB22 IJN7:IJP22 IJB7:IJD22 IIP7:IIR22 IID7:IIF22 IHR7:IHT22 IHF7:IHH22 IGT7:IGV22 IGH7:IGJ22 IFV7:IFX22 IFJ7:IFL22 IEX7:IEZ22 IEL7:IEN22 IDZ7:IEB22 IDN7:IDP22 IDB7:IDD22 ICP7:ICR22 ICD7:ICF22 IBR7:IBT22 IBF7:IBH22 IAT7:IAV22 IAH7:IAJ22 HZV7:HZX22 HZJ7:HZL22 HYX7:HYZ22 HYL7:HYN22 HXZ7:HYB22 HXN7:HXP22 HXB7:HXD22 HWP7:HWR22 HWD7:HWF22 HVR7:HVT22 HVF7:HVH22 HUT7:HUV22 HUH7:HUJ22 HTV7:HTX22 HTJ7:HTL22 HSX7:HSZ22 HSL7:HSN22 HRZ7:HSB22 HRN7:HRP22 HRB7:HRD22 HQP7:HQR22 HQD7:HQF22 HPR7:HPT22 HPF7:HPH22 HOT7:HOV22 HOH7:HOJ22 HNV7:HNX22 HNJ7:HNL22 HMX7:HMZ22 HML7:HMN22 HLZ7:HMB22 HLN7:HLP22 HLB7:HLD22 HKP7:HKR22 HKD7:HKF22 HJR7:HJT22 HJF7:HJH22 HIT7:HIV22 HIH7:HIJ22 HHV7:HHX22 HHJ7:HHL22 HGX7:HGZ22 HGL7:HGN22 HFZ7:HGB22 HFN7:HFP22 HFB7:HFD22 HEP7:HER22 HED7:HEF22 HDR7:HDT22 HDF7:HDH22 HCT7:HCV22 HCH7:HCJ22 HBV7:HBX22 HBJ7:HBL22 HAX7:HAZ22 HAL7:HAN22 GZZ7:HAB22 GZN7:GZP22 GZB7:GZD22 GYP7:GYR22 GYD7:GYF22 GXR7:GXT22 GXF7:GXH22 GWT7:GWV22 GWH7:GWJ22 GVV7:GVX22 GVJ7:GVL22 GUX7:GUZ22 GUL7:GUN22 GTZ7:GUB22 GTN7:GTP22 GTB7:GTD22 GSP7:GSR22 GSD7:GSF22 GRR7:GRT22 GRF7:GRH22 GQT7:GQV22 GQH7:GQJ22 GPV7:GPX22 GPJ7:GPL22 GOX7:GOZ22 GOL7:GON22 GNZ7:GOB22 GNN7:GNP22 GNB7:GND22 GMP7:GMR22 GMD7:GMF22 GLR7:GLT22 GLF7:GLH22 GKT7:GKV22 GKH7:GKJ22 GJV7:GJX22 GJJ7:GJL22 GIX7:GIZ22 GIL7:GIN22 GHZ7:GIB22 GHN7:GHP22 GHB7:GHD22 GGP7:GGR22 GGD7:GGF22 GFR7:GFT22 GFF7:GFH22 GET7:GEV22 GEH7:GEJ22 GDV7:GDX22 GDJ7:GDL22 GCX7:GCZ22 GCL7:GCN22 GBZ7:GCB22 GBN7:GBP22 GBB7:GBD22 GAP7:GAR22 GAD7:GAF22 FZR7:FZT22 FZF7:FZH22 FYT7:FYV22 FYH7:FYJ22 FXV7:FXX22 FXJ7:FXL22 FWX7:FWZ22 FWL7:FWN22 FVZ7:FWB22 FVN7:FVP22 FVB7:FVD22 FUP7:FUR22 FUD7:FUF22 FTR7:FTT22 FTF7:FTH22 FST7:FSV22 FSH7:FSJ22 FRV7:FRX22 FRJ7:FRL22 FQX7:FQZ22 FQL7:FQN22 FPZ7:FQB22 FPN7:FPP22 FPB7:FPD22 FOP7:FOR22 FOD7:FOF22 FNR7:FNT22 FNF7:FNH22 FMT7:FMV22 FMH7:FMJ22 FLV7:FLX22 FLJ7:FLL22 FKX7:FKZ22 FKL7:FKN22 FJZ7:FKB22 FJN7:FJP22 FJB7:FJD22 FIP7:FIR22 FID7:FIF22 FHR7:FHT22 FHF7:FHH22 FGT7:FGV22 FGH7:FGJ22 FFV7:FFX22 FFJ7:FFL22 FEX7:FEZ22 FEL7:FEN22 FDZ7:FEB22 FDN7:FDP22 FDB7:FDD22 FCP7:FCR22 FCD7:FCF22 FBR7:FBT22 FBF7:FBH22 FAT7:FAV22 FAH7:FAJ22 EZV7:EZX22 EZJ7:EZL22 EYX7:EYZ22 EYL7:EYN22 EXZ7:EYB22 EXN7:EXP22 EXB7:EXD22 EWP7:EWR22 EWD7:EWF22 EVR7:EVT22 EVF7:EVH22 EUT7:EUV22 EUH7:EUJ22 ETV7:ETX22 ETJ7:ETL22 ESX7:ESZ22 ESL7:ESN22 ERZ7:ESB22 ERN7:ERP22 ERB7:ERD22 EQP7:EQR22 EQD7:EQF22 EPR7:EPT22 EPF7:EPH22 EOT7:EOV22 EOH7:EOJ22 ENV7:ENX22 ENJ7:ENL22 EMX7:EMZ22 EML7:EMN22 ELZ7:EMB22 ELN7:ELP22 ELB7:ELD22 EKP7:EKR22 EKD7:EKF22 EJR7:EJT22 EJF7:EJH22 EIT7:EIV22 EIH7:EIJ22 EHV7:EHX22 EHJ7:EHL22 EGX7:EGZ22 EGL7:EGN22 EFZ7:EGB22 EFN7:EFP22 EFB7:EFD22 EEP7:EER22 EED7:EEF22 EDR7:EDT22 EDF7:EDH22 ECT7:ECV22 ECH7:ECJ22 EBV7:EBX22 EBJ7:EBL22 EAX7:EAZ22 EAL7:EAN22 DZZ7:EAB22 DZN7:DZP22 DZB7:DZD22 DYP7:DYR22 DYD7:DYF22 DXR7:DXT22 DXF7:DXH22 DWT7:DWV22 DWH7:DWJ22 DVV7:DVX22 DVJ7:DVL22 DUX7:DUZ22 DUL7:DUN22 DTZ7:DUB22 DTN7:DTP22 DTB7:DTD22 DSP7:DSR22 DSD7:DSF22 DRR7:DRT22 DRF7:DRH22 DQT7:DQV22 DQH7:DQJ22 DPV7:DPX22 DPJ7:DPL22 DOX7:DOZ22 DOL7:DON22 DNZ7:DOB22 DNN7:DNP22 DNB7:DND22 DMP7:DMR22 DMD7:DMF22 DLR7:DLT22 DLF7:DLH22 DKT7:DKV22 DKH7:DKJ22 DJV7:DJX22 DJJ7:DJL22 DIX7:DIZ22 DIL7:DIN22 DHZ7:DIB22 DHN7:DHP22 DHB7:DHD22 DGP7:DGR22 DGD7:DGF22 DFR7:DFT22 DFF7:DFH22 DET7:DEV22 DEH7:DEJ22 DDV7:DDX22 DDJ7:DDL22 DCX7:DCZ22 DCL7:DCN22 DBZ7:DCB22 DBN7:DBP22 DBB7:DBD22 DAP7:DAR22 DAD7:DAF22 CZR7:CZT22 CZF7:CZH22 CYT7:CYV22 CYH7:CYJ22 CXV7:CXX22 CXJ7:CXL22 CWX7:CWZ22 CWL7:CWN22 CVZ7:CWB22 CVN7:CVP22 CVB7:CVD22 CUP7:CUR22 CUD7:CUF22 CTR7:CTT22 CTF7:CTH22 CST7:CSV22 CSH7:CSJ22 CRV7:CRX22 CRJ7:CRL22 CQX7:CQZ22 CQL7:CQN22 CPZ7:CQB22 CPN7:CPP22 CPB7:CPD22 COP7:COR22 COD7:COF22 CNR7:CNT22 CNF7:CNH22 CMT7:CMV22 CMH7:CMJ22 CLV7:CLX22 CLJ7:CLL22 CKX7:CKZ22 CKL7:CKN22 CJZ7:CKB22 CJN7:CJP22 CJB7:CJD22 CIP7:CIR22 CID7:CIF22 CHR7:CHT22 CHF7:CHH22 CGT7:CGV22 CGH7:CGJ22 CFV7:CFX22 CFJ7:CFL22 CEX7:CEZ22 CEL7:CEN22 CDZ7:CEB22 CDN7:CDP22 CDB7:CDD22 CCP7:CCR22 CCD7:CCF22 CBR7:CBT22 CBF7:CBH22 CAT7:CAV22 CAH7:CAJ22 BZV7:BZX22 BZJ7:BZL22 BYX7:BYZ22 BYL7:BYN22 BXZ7:BYB22 BXN7:BXP22 BXB7:BXD22 BWP7:BWR22 BWD7:BWF22 BVR7:BVT22 BVF7:BVH22 BUT7:BUV22 BUH7:BUJ22 BTV7:BTX22 BTJ7:BTL22 BSX7:BSZ22 BSL7:BSN22 BRZ7:BSB22 BRN7:BRP22 BRB7:BRD22 BQP7:BQR22 BQD7:BQF22 BPR7:BPT22 BPF7:BPH22 BOT7:BOV22 BOH7:BOJ22 BNV7:BNX22 BNJ7:BNL22 BMX7:BMZ22 BML7:BMN22 BLZ7:BMB22 BLN7:BLP22 BLB7:BLD22 BKP7:BKR22 BKD7:BKF22 BJR7:BJT22 BJF7:BJH22 BIT7:BIV22 BIH7:BIJ22 BHV7:BHX22 BHJ7:BHL22 BGX7:BGZ22 BGL7:BGN22 BFZ7:BGB22 BFN7:BFP22 BFB7:BFD22 BEP7:BER22 BED7:BEF22 BDR7:BDT22 BDF7:BDH22 BCT7:BCV22 BCH7:BCJ22 BBV7:BBX22 BBJ7:BBL22 BAX7:BAZ22 BAL7:BAN22 AZZ7:BAB22 AZN7:AZP22 AZB7:AZD22 AYP7:AYR22 AYD7:AYF22 AXR7:AXT22 AXF7:AXH22 AWT7:AWV22 AWH7:AWJ22 AVV7:AVX22 AVJ7:AVL22 AUX7:AUZ22 AUL7:AUN22 ATZ7:AUB22 ATN7:ATP22 ATB7:ATD22 ASP7:ASR22 ASD7:ASF22 ARR7:ART22 ARF7:ARH22 AQT7:AQV22 AQH7:AQJ22 APV7:APX22 APJ7:APL22 AOX7:AOZ22 AOL7:AON22 ANZ7:AOB22 ANN7:ANP22 ANB7:AND22 AMP7:AMR22 AMD7:AMF22 ALR7:ALT22 ALF7:ALH22 AKT7:AKV22 AKH7:AKJ22 AJV7:AJX22 AJJ7:AJL22 AIX7:AIZ22 AIL7:AIN22 AHZ7:AIB22 AHN7:AHP22 AHB7:AHD22 AGP7:AGR22 AGD7:AGF22 AFR7:AFT22 AFF7:AFH22 AET7:AEV22 AEH7:AEJ22 ADV7:ADX22 ADJ7:ADL22 ACX7:ACZ22 ACL7:ACN22 ABZ7:ACB22 ABN7:ABP22 ABB7:ABD22 AAP7:AAR22 AAD7:AAF22 ZR7:ZT22 ZF7:ZH22 YT7:YV22 YH7:YJ22 XV7:XX22 XJ7:XL22 WX7:WZ22 WL7:WN22 VZ7:WB22 VN7:VP22 VB7:VD22 UP7:UR22 UD7:UF22 TR7:TT22 TF7:TH22 ST7:SV22 SH7:SJ22 RV7:RX22 RJ7:RL22 QX7:QZ22 QL7:QN22 PZ7:QB22 PN7:PP22 PB7:PD22 OP7:OR22 OD7:OF22 NR7:NT22 NF7:NH22 MT7:MV22 MH7:MJ22 LV7:LX22 LJ7:LL22 KX7:KZ22 KL7:KN22 JZ7:KB22 JN7:JP22 JB7:JD22 IP7:IR22 ID7:IF22 HR7:HT22 HF7:HH22 GT7:GV22 GH7:GJ22 FV7:FX22 FJ7:FL22 EX7:EZ22 EL7:EN22 DZ7:EB22 DN7:DP22 DB7:DD22 CP7:CR22 CD7:CF22 BR7:BT22 BF7:BH22 AT7:AV22 AH7:AJ22 XEP7:XER22 XED7:XEF22 XDR7:XDT22 XDF7:XDH22 XCT7:XCV22 XCH7:XCJ22 XBV7:XBX22 XBJ7:XBL22 XAX7:XAZ22 XAL7:XAN22 WZZ7:XAB22 WZN7:WZP22 WZB7:WZD22 WYP7:WYR22 WYD7:WYF22 WXR7:WXT22 WXF7:WXH22 WWT7:WWV22 WWH7:WWJ22 WVV7:WVX22 WVJ7:WVL22 WUX7:WUZ22 WUL7:WUN22 WTZ7:WUB22 WTN7:WTP22 WTB7:WTD22 WSP7:WSR22 WSD7:WSF22 WRR7:WRT22 WRF7:WRH22 WQT7:WQV22 WQH7:WQJ22 WPV7:WPX22 WPJ7:WPL22 WOX7:WOZ22 WOL7:WON22 WNZ7:WOB22 WNN7:WNP22 WNB7:WND22 WMP7:WMR22 WMD7:WMF22 WLR7:WLT22 WLF7:WLH22 WKT7:WKV22 WKH7:WKJ22 WJV7:WJX22 WJJ7:WJL22 WIX7:WIZ22 WIL7:WIN22 WHZ7:WIB22 WHN7:WHP22 WHB7:WHD22 WGP7:WGR22 WGD7:WGF22 WFR7:WFT22 WFF7:WFH22 WET7:WEV22 WEH7:WEJ22 WDV7:WDX22 WDJ7:WDL22 WCX7:WCZ22 WCL7:WCN22 WBZ7:WCB22 WBN7:WBP22 WBB7:WBD22 WAP7:WAR22 WAD7:WAF22 VZR7:VZT22 VZF7:VZH22 VYT7:VYV22 VYH7:VYJ22 VXV7:VXX22 VXJ7:VXL22 VWX7:VWZ22 VWL7:VWN22 VVZ7:VWB22 VVN7:VVP22 VVB7:VVD22 VUP7:VUR22 VUD7:VUF22 VTR7:VTT22 VTF7:VTH22 VST7:VSV22 VSH7:VSJ22 VRV7:VRX22 VRJ7:VRL22 VQX7:VQZ22 VQL7:VQN22 VPZ7:VQB22 VPN7:VPP22 VPB7:VPD22 VOP7:VOR22 VOD7:VOF22 VNR7:VNT22 VNF7:VNH22 VMT7:VMV22 VMH7:VMJ22 VLV7:VLX22 VLJ7:VLL22 VKX7:VKZ22 VKL7:VKN22 VJZ7:VKB22 VJN7:VJP22 VJB7:VJD22 VIP7:VIR22 VID7:VIF22 VHR7:VHT22 VHF7:VHH22 VGT7:VGV22 VGH7:VGJ22 VFV7:VFX22 VFJ7:VFL22 VEX7:VEZ22 VEL7:VEN22 VDZ7:VEB22 VDN7:VDP22 VDB7:VDD22 VCP7:VCR22 VCD7:VCF22 VBR7:VBT22 VBF7:VBH22 VAT7:VAV22 VAH7:VAJ22 UZV7:UZX22 UZJ7:UZL22 UYX7:UYZ22 UYL7:UYN22 UXZ7:UYB22 UXN7:UXP22 UXB7:UXD22 UWP7:UWR22 UWD7:UWF22 UVR7:UVT22 UVF7:UVH22 UUT7:UUV22 UUH7:UUJ22 UTV7:UTX22 UTJ7:UTL22 USX7:USZ22 USL7:USN22 URZ7:USB22 URN7:URP22 URB7:URD22 UQP7:UQR22 UQD7:UQF22 UPR7:UPT22 UPF7:UPH22 UOT7:UOV22 UOH7:UOJ22 UNV7:UNX22 UNJ7:UNL22 UMX7:UMZ22 UML7:UMN22 ULZ7:UMB22 ULN7:ULP22 ULB7:ULD22 UKP7:UKR22 UKD7:UKF22 UJR7:UJT22 UJF7:UJH22 UIT7:UIV22 UIH7:UIJ22 UHV7:UHX22 UHJ7:UHL22 UGX7:UGZ22 UGL7:UGN22 UFZ7:UGB22 UFN7:UFP22 UFB7:UFD22 UEP7:UER22 UED7:UEF22 UDR7:UDT22 UDF7:UDH22 UCT7:UCV22 UCH7:UCJ22 UBV7:UBX22 UBJ7:UBL22 UAX7:UAZ22 UAL7:UAN22 TZZ7:UAB22 TZN7:TZP22 TZB7:TZD22 TYP7:TYR22 TYD7:TYF22 TXR7:TXT22 TXF7:TXH22 TWT7:TWV22 TWH7:TWJ22 TVV7:TVX22 TVJ7:TVL22 TUX7:TUZ22 TUL7:TUN22 TTZ7:TUB22 TTN7:TTP22 TTB7:TTD22 TSP7:TSR22 TSD7:TSF22 TRR7:TRT22 TRF7:TRH22 TQT7:TQV22 TQH7:TQJ22 TPV7:TPX22 TPJ7:TPL22 TOX7:TOZ22 TOL7:TON22 TNZ7:TOB22 TNN7:TNP22 TNB7:TND22 TMP7:TMR22 TMD7:TMF22 TLR7:TLT22 TLF7:TLH22 TKT7:TKV22 TKH7:TKJ22 TJV7:TJX22 TJJ7:TJL22 TIX7:TIZ22 TIL7:TIN22 THZ7:TIB22 THN7:THP22 THB7:THD22 TGP7:TGR22 TGD7:TGF22 TFR7:TFT22 TFF7:TFH22 TET7:TEV22 TEH7:TEJ22 TDV7:TDX22 TDJ7:TDL22 TCX7:TCZ22 TCL7:TCN22 TBZ7:TCB22 TBN7:TBP22 TBB7:TBD22 TAP7:TAR22 TAD7:TAF22 SZR7:SZT22 SZF7:SZH22 SYT7:SYV22 SYH7:SYJ22 SXV7:SXX22 SXJ7:SXL22 SWX7:SWZ22 SWL7:SWN22 SVZ7:SWB22 SVN7:SVP22 SVB7:SVD22 SUP7:SUR22 SUD7:SUF22 STR7:STT22 STF7:STH22 SST7:SSV22 SSH7:SSJ22 SRV7:SRX22 SRJ7:SRL22 SQX7:SQZ22 SQL7:SQN22 SPZ7:SQB22 SPN7:SPP22 SPB7:SPD22 SOP7:SOR22 SOD7:SOF22 SNR7:SNT22 SNF7:SNH22 SMT7:SMV22 SMH7:SMJ22 SLV7:SLX22 SLJ7:SLL22 SKX7:SKZ22 SKL7:SKN22 SJZ7:SKB22 SJN7:SJP22 SJB7:SJD22 SIP7:SIR22 SID7:SIF22 SHR7:SHT22 SHF7:SHH22 SGT7:SGV22 SGH7:SGJ22 SFV7:SFX22 SFJ7:SFL22 SEX7:SEZ22 SEL7:SEN22 SDZ7:SEB22 SDN7:SDP22 SDB7:SDD22 SCP7:SCR22 SCD7:SCF22 SBR7:SBT22 SBF7:SBH22 SAT7:SAV22 SAH7:SAJ22 RZV7:RZX22 RZJ7:RZL22 RYX7:RYZ22 RYL7:RYN22 RXZ7:RYB22 RXN7:RXP22 RXB7:RXD22 RWP7:RWR22 RWD7:RWF22 RVR7:RVT22 RVF7:RVH22 RUT7:RUV22 RUH7:RUJ22 RTV7:RTX22 RTJ7:RTL22 RSX7:RSZ22 RSL7:RSN22 RRZ7:RSB22 RRN7:RRP22 RRB7:RRD22 RQP7:RQR22 RQD7:RQF22 RPR7:RPT22 RPF7:RPH22 ROT7:ROV22 ROH7:ROJ22 RNV7:RNX22 RNJ7:RNL22 RMX7:RMZ22 RML7:RMN22 RLZ7:RMB22 RLN7:RLP22 RLB7:RLD22 RKP7:RKR22 RKD7:RKF22 RJR7:RJT22 RJF7:RJH22 RIT7:RIV22 RIH7:RIJ22 RHV7:RHX22 RHJ7:RHL22 RGX7:RGZ22 RGL7:RGN22 RFZ7:RGB22 RFN7:RFP22 RFB7:RFD22 REP7:RER22 RED7:REF22 RDR7:RDT22 RDF7:RDH22 RCT7:RCV22 RCH7:RCJ22 RBV7:RBX22 RBJ7:RBL22 RAX7:RAZ22 RAL7:RAN22 QZZ7:RAB22 QZN7:QZP22 QZB7:QZD22 QYP7:QYR22 QYD7:QYF22 QXR7:QXT22 QXF7:QXH22 QWT7:QWV22 QWH7:QWJ22 QVV7:QVX22 QVJ7:QVL22 QUX7:QUZ22 QUL7:QUN22 QTZ7:QUB22 QTN7:QTP22 QTB7:QTD22 QSP7:QSR22 QSD7:QSF22 QRR7:QRT22 QRF7:QRH22 QQT7:QQV22 QQH7:QQJ22 QPV7:QPX22 QPJ7:QPL22 QOX7:QOZ22 QOL7:QON22 QNZ7:QOB22 QNN7:QNP22 QNB7:QND22 QMP7:QMR22 QMD7:QMF22 QLR7:QLT22 QLF7:QLH22 QKT7:QKV22 QKH7:QKJ22 QJV7:QJX22 QJJ7:QJL22 QIX7:QIZ22 QIL7:QIN22 QHZ7:QIB22 QHN7:QHP22 QHB7:QHD22 QGP7:QGR22 QGD7:QGF22 QFR7:QFT22 QFF7:QFH22 QET7:QEV22 QEH7:QEJ22 QDV7:QDX22 QDJ7:QDL22 QCX7:QCZ22 QCL7:QCN22 QBZ7:QCB22 QBN7:QBP22 QBB7:QBD22 QAP7:QAR22 QAD7:QAF22 PZR7:PZT22 PZF7:PZH22 PYT7:PYV22 PYH7:PYJ22 PXV7:PXX22 PXJ7:PXL22 PWX7:PWZ22 PWL7:PWN22 PVZ7:PWB22 PVN7:PVP22 PVB7:PVD22 PUP7:PUR22 PUD7:PUF22 PTR7:PTT22 PTF7:PTH22 PST7:PSV22 PSH7:PSJ22 PRV7:PRX22 PRJ7:PRL22 PQX7:PQZ22 PQL7:PQN22 PPZ7:PQB22 PPN7:PPP22 PPB7:PPD22 POP7:POR22 POD7:POF22 PNR7:PNT22 PNF7:PNH22 PMT7:PMV22 PMH7:PMJ22 PLV7:PLX22 PLJ7:PLL22 PKX7:PKZ22 PKL7:PKN22 PJZ7:PKB22 PJN7:PJP22 PJB7:PJD22 PIP7:PIR22 PID7:PIF22 PHR7:PHT22 PHF7:PHH22 PGT7:PGV22 PGH7:PGJ22 PFV7:PFX22 PFJ7:PFL22 PEX7:PEZ22 PEL7:PEN22 PDZ7:PEB22 PDN7:PDP22 PDB7:PDD22 PCP7:PCR22 PCD7:PCF22 PBR7:PBT22 PBF7:PBH22 PAT7:PAV22 PAH7:PAJ22 OZV7:OZX22 OZJ7:OZL22 OYX7:OYZ22 OYL7:OYN22 OXZ7:OYB22 OXN7:OXP22 OXB7:OXD22 OWP7:OWR22 OWD7:OWF22 OVR7:OVT22 OVF7:OVH22 OUT7:OUV22 OUH7:OUJ22 OTV7:OTX22 OTJ7:OTL22 OSX7:OSZ22 OSL7:OSN22 ORZ7:OSB22 ORN7:ORP22 ORB7:ORD22 OQP7:OQR22 OQD7:OQF22 OPR7:OPT22 OPF7:OPH22 OOT7:OOV22 OOH7:OOJ22 ONV7:ONX22 ONJ7:ONL22 OMX7:OMZ22 OML7:OMN22 OLZ7:OMB22 OLN7:OLP22 OLB7:OLD22 OKP7:OKR22 OKD7:OKF22 OJR7:OJT22 OJF7:OJH22 OIT7:OIV22 OIH7:OIJ22 OHV7:OHX22 OHJ7:OHL22 OGX7:OGZ22 OGL7:OGN22 OFZ7:OGB22 OFN7:OFP22 OFB7:OFD22 OEP7:OER22 OED7:OEF22 ODR7:ODT22 ODF7:ODH22 OCT7:OCV22 OCH7:OCJ22 OBV7:OBX22 OBJ7:OBL22 OAX7:OAZ22 OAL7:OAN22 NZZ7:OAB22 NZN7:NZP22 NZB7:NZD22 NYP7:NYR22 NYD7:NYF22 NXR7:NXT22 NXF7:NXH22 NWT7:NWV22 NWH7:NWJ22 NVV7:NVX22 NVJ7:NVL22 NUX7:NUZ22 NUL7:NUN22 NTZ7:NUB22 NTN7:NTP22 NTB7:NTD22 NSP7:NSR22 NSD7:NSF22 NRR7:NRT22 NRF7:NRH22 NQT7:NQV22 NQH7:NQJ22 NPV7:NPX22 NPJ7:NPL22 NOX7:NOZ22 NOL7:NON22 NNZ7:NOB22 NNN7:NNP22 NNB7:NND22 NMP7:NMR22 NMD7:NMF22 NLR7:NLT22 NLF7:NLH22 NKT7:NKV22 NKH7:NKJ22 NJV7:NJX22 NJJ7:NJL22 NIX7:NIZ22 NIL7:NIN22 NHZ7:NIB22 NHN7:NHP22 NHB7:NHD22 NGP7:NGR22 NGD7:NGF22 NFR7:NFT22 NFF7:NFH22 NET7:NEV22 NEH7:NEJ22 NDV7:NDX22 NDJ7:NDL22 NCX7:NCZ22 NCL7:NCN22 NBZ7:NCB22 NBN7:NBP22 NBB7:NBD22 NAP7:NAR22 NAD7:NAF22 MZR7:MZT22 MZF7:MZH22 MYT7:MYV22 MYH7:MYJ22 MXV7:MXX22 MXJ7:MXL22 MWX7:MWZ22 MWL7:MWN22 MVZ7:MWB22 MVN7:MVP22 MVB7:MVD22 MUP7:MUR22 MUD7:MUF22 MTR7:MTT22 MTF7:MTH22 MST7:MSV22 MSH7:MSJ22 MRV7:MRX22 MRJ7:MRL22 MQX7:MQZ22 MQL7:MQN22 MPZ7:MQB22 MPN7:MPP22 MPB7:MPD22 MOP7:MOR22 MOD7:MOF22 MNR7:MNT22 MNF7:MNH22 MMT7:MMV22 MMH7:MMJ22 MLV7:MLX22 MLJ7:MLL22 MKX7:MKZ22 MKL7:MKN22 MJZ7:MKB22 MJN7:MJP22 MJB7:MJD22 MIP7:MIR22 MID7:MIF22 MHR7:MHT22 MHF7:MHH22 MGT7:MGV22 MGH7:MGJ22 MFV7:MFX22 MFJ7:MFL22 MEX7:MEZ22 MEL7:MEN22 MDZ7:MEB22 MDN7:MDP22 MDB7:MDD22 MCP7:MCR22 MCD7:MCF22 MBR7:MBT22 MBF7:MBH22 MAT7:MAV22 MAH7:MAJ22 LZV7:LZX22 LZJ7:LZL22 LYX7:LYZ22 LYL7:LYN22 LXZ7:LYB22 LXN7:LXP22 LXB7:LXD22 LWP7:LWR22 LWD7:LWF22 LVR7:LVT22 LVF7:LVH22 LUT7:LUV22 LUH7:LUJ22 LTV7:LTX22 LTJ7:LTL22 LSX7:LSZ22 LSL7:LSN22 LRZ7:LSB22 LRN7:LRP22 LRB7:LRD22 LQP7:LQR22 LQD7:LQF22 LPR7:LPT22 LPF7:LPH22 LOT7:LOV22 LOH7:LOJ22 LNV7:LNX22 LNJ7:LNL22 LMX7:LMZ22 LML7:LMN22 LLZ7:LMB22 LLN7:LLP22 LLB7:LLD22 LKP7:LKR22 LKD7:LKF22 LJR7:LJT22 LJF7:LJH22 LIT7:LIV22 LIH7:LIJ22 LHV7:LHX22 LHJ7:LHL22 LGX7:LGZ22 LGL7:LGN22 LFZ7:LGB22 LFN7:LFP22 LFB7:LFD22 LEP7:LER22 LED7:LEF22 LDR7:LDT22 LDF7:LDH22 LCT7:LCV22 LCH7:LCJ22 LBV7:LBX22 LBJ7:LBL22 LAX7:LAZ22 LAL7:LAN22 KZZ7:LAB22 KZN7:KZP22 KZB7:KZD22 KYP7:KYR22 KYD7:KYF22 KXR7:KXT22 KXF7:KXH22 KWT7:KWV22 KWH7:KWJ22 KVV7:KVX22 KVJ7:KVL22 KUX7:KUZ22 KUL7:KUN22 KTZ7:KUB22 KTN7:KTP22 KTB7:KTD22 KSP7:KSR22 KSD7:KSF22 KRR7:KRT22 KRF7:KRH22 KQT7:KQV22 KQH7:KQJ22 KPV7:KPX22 KPJ7:KPL22 KOX7:KOZ22 KOL7:KON22 KNZ7:KOB22 KNN7:KNP22 KNB7:KND22 KMP7:KMR22 KMD7:KMF22 KLR7:KLT22 KLF7:KLH22 KKT7:KKV22 KKH7:KKJ22 KJV7:KJX22 KJJ7:KJL22 KIX7:KIZ22 KIL7:KIN22 KHZ7:KIB22 KHN7:KHP22 KHB7:KHD22 KGP7:KGR22 KGD7:KGF22 KFR7:KFT22 KFF7:KFH22 KET7:KEV22 KEH7:KEJ22 KDV7:KDX22 KDJ7:KDL22 KCX7:KCZ22 KCL7:KCN22 KBZ7:KCB22 KBN7:KBP22 KBB7:KBD22 KAP7:KAR22 KAD7:KAF22 JZR7:JZT22 JZF7:JZH22 JYT7:JYV22 JYH7:JYJ22 JXV7:JXX22 JXJ7:JXL22 JWX7:JWZ22 JWL7:JWN22 JVZ7:JWB22 JVN7:JVP22 JVB7:JVD22 JUP7:JUR22 JUD7:JUF22 JTR7:JTT22 JTF7:JTH22 JST7:JSV22 JSH7:JSJ22 JRV7:JRX22 JRJ7:JRL22 JQX7:JQZ22 JQL7:JQN22 JPZ7:JQB22 JPN7:JPP22 JPB7:JPD22 JOP7:JOR22 JOD7:JOF22 JNR7:JNT22 JNF7:JNH22 JMT7:JMV22 JMH7:JMJ22 JLV7:JLX22 JLJ7:JLL22 JKX7:JKZ22 JKL7:JKN22 JJZ7:JKB22 JJN7:JJP22 JJB7:JJD22 JIP7:JIR22 JID7:JIF22 JHR7:JHT22 JHF7:JHH22 JGT7:JGV22 JGH7:JGJ22 JFV7:JFX22 JFJ7:JFL22 JEX7:JEZ22 JEL7:JEN22 JDZ7:JEB22 JDN7:JDP22 JDB7:JDD22 JCP7:JCR22 JCD7:JCF22 JBR7:JBT22 JBF7:JBH22 JAT7:JAV22 JAH7:JAJ22 IZV7:IZX22 IZJ7:IZL22 IYX7:IYZ22 IYL7:IYN22 IXZ7:IYB22 IXN7:IXP22 IXB7:IXD22 IWP7:IWR22 IWD7:IWF22 IVR7:IVT22 IVF7:IVH22 IUT7:IUV22 IUH7:IUJ22 ITV7:ITX22 ITJ7:ITL22 ISX7:ISZ22 ISL7:ISN22 IRZ7:ISB22 IRN7:IRP22 IRB7:IRD22 IQP7:IQR22 IQD7:IQF22 IPR7:IPT22 IPF7:IPH22 IOT7:IOV22 IOH7:IOJ22 INV7:INX22 INJ7:INL22 IMX7:IMZ22 IML7:IMN22 ILZ7:IMB22 ILN7:ILP22 ILB7:ILD22 IKP7:IKR22 IKD7:IKF22 IJR7:IJT22 IJF7:IJH22 IIT7:IIV22 IIH7:IIJ22 IHV7:IHX22 IHJ7:IHL22 IGX7:IGZ22 IGL7:IGN22 IFZ7:IGB22 IFN7:IFP22 IFB7:IFD22 IEP7:IER22 IED7:IEF22 IDR7:IDT22 IDF7:IDH22 ICT7:ICV22 ICH7:ICJ22 IBV7:IBX22 IBJ7:IBL22 IAX7:IAZ22 IAL7:IAN22 HZZ7:IAB22 HZN7:HZP22 HZB7:HZD22 HYP7:HYR22 HYD7:HYF22 HXR7:HXT22 HXF7:HXH22 HWT7:HWV22 HWH7:HWJ22 HVV7:HVX22 HVJ7:HVL22 HUX7:HUZ22 HUL7:HUN22 HTZ7:HUB22 HTN7:HTP22 HTB7:HTD22 HSP7:HSR22 HSD7:HSF22 HRR7:HRT22 HRF7:HRH22 HQT7:HQV22 HQH7:HQJ22 HPV7:HPX22 HPJ7:HPL22 HOX7:HOZ22 HOL7:HON22 HNZ7:HOB22 HNN7:HNP22 HNB7:HND22 HMP7:HMR22 HMD7:HMF22 HLR7:HLT22 HLF7:HLH22 HKT7:HKV22 HKH7:HKJ22 HJV7:HJX22 HJJ7:HJL22 HIX7:HIZ22 HIL7:HIN22 HHZ7:HIB22 HHN7:HHP22 HHB7:HHD22 HGP7:HGR22 HGD7:HGF22 HFR7:HFT22 HFF7:HFH22 HET7:HEV22 HEH7:HEJ22 HDV7:HDX22 HDJ7:HDL22 HCX7:HCZ22 HCL7:HCN22 HBZ7:HCB22 HBN7:HBP22 HBB7:HBD22 HAP7:HAR22 HAD7:HAF22 GZR7:GZT22 GZF7:GZH22 GYT7:GYV22 GYH7:GYJ22 GXV7:GXX22 GXJ7:GXL22 GWX7:GWZ22 GWL7:GWN22 GVZ7:GWB22 GVN7:GVP22 GVB7:GVD22 GUP7:GUR22 GUD7:GUF22 GTR7:GTT22 GTF7:GTH22 GST7:GSV22 GSH7:GSJ22 GRV7:GRX22 GRJ7:GRL22 GQX7:GQZ22 GQL7:GQN22 GPZ7:GQB22 GPN7:GPP22 GPB7:GPD22 GOP7:GOR22 GOD7:GOF22 GNR7:GNT22 GNF7:GNH22 GMT7:GMV22 GMH7:GMJ22 GLV7:GLX22 GLJ7:GLL22 GKX7:GKZ22 GKL7:GKN22 GJZ7:GKB22 GJN7:GJP22 GJB7:GJD22 GIP7:GIR22 GID7:GIF22 GHR7:GHT22 GHF7:GHH22 GGT7:GGV22 GGH7:GGJ22 GFV7:GFX22 GFJ7:GFL22 GEX7:GEZ22 GEL7:GEN22 GDZ7:GEB22 GDN7:GDP22 GDB7:GDD22 GCP7:GCR22 GCD7:GCF22 GBR7:GBT22 GBF7:GBH22 GAT7:GAV22 GAH7:GAJ22 FZV7:FZX22 FZJ7:FZL22 FYX7:FYZ22 FYL7:FYN22 FXZ7:FYB22 FXN7:FXP22 FXB7:FXD22 FWP7:FWR22 FWD7:FWF22 FVR7:FVT22 FVF7:FVH22 FUT7:FUV22 FUH7:FUJ22 FTV7:FTX22 FTJ7:FTL22 FSX7:FSZ22 FSL7:FSN22 FRZ7:FSB22 FRN7:FRP22 FRB7:FRD22 FQP7:FQR22 FQD7:FQF22 FPR7:FPT22 FPF7:FPH22 FOT7:FOV22 FOH7:FOJ22 FNV7:FNX22 FNJ7:FNL22 FMX7:FMZ22 FML7:FMN22 FLZ7:FMB22 FLN7:FLP22 FLB7:FLD22 FKP7:FKR22 FKD7:FKF22 FJR7:FJT22 FJF7:FJH22 FIT7:FIV22 FIH7:FIJ22 FHV7:FHX22 FHJ7:FHL22 FGX7:FGZ22 FGL7:FGN22 FFZ7:FGB22 FFN7:FFP22 FFB7:FFD22 FEP7:FER22 FED7:FEF22 FDR7:FDT22 FDF7:FDH22 FCT7:FCV22 FCH7:FCJ22 FBV7:FBX22 FBJ7:FBL22 FAX7:FAZ22 FAL7:FAN22 EZZ7:FAB22 EZN7:EZP22 EZB7:EZD22 EYP7:EYR22 EYD7:EYF22 EXR7:EXT22 EXF7:EXH22 EWT7:EWV22 EWH7:EWJ22 EVV7:EVX22 EVJ7:EVL22 EUX7:EUZ22 EUL7:EUN22 ETZ7:EUB22 ETN7:ETP22 ETB7:ETD22 ESP7:ESR22 ESD7:ESF22 ERR7:ERT22 ERF7:ERH22 EQT7:EQV22 EQH7:EQJ22 EPV7:EPX22 EPJ7:EPL22 EOX7:EOZ22 EOL7:EON22 ENZ7:EOB22 ENN7:ENP22 ENB7:END22 EMP7:EMR22 EMD7:EMF22 ELR7:ELT22 ELF7:ELH22 EKT7:EKV22 EKH7:EKJ22 EJV7:EJX22 EJJ7:EJL22 EIX7:EIZ22 EIL7:EIN22 EHZ7:EIB22 EHN7:EHP22 EHB7:EHD22 EGP7:EGR22 EGD7:EGF22 EFR7:EFT22 EFF7:EFH22 EET7:EEV22 EEH7:EEJ22 EDV7:EDX22 EDJ7:EDL22 ECX7:ECZ22 ECL7:ECN22 EBZ7:ECB22 EBN7:EBP22 EBB7:EBD22 EAP7:EAR22 EAD7:EAF22 DZR7:DZT22 DZF7:DZH22 DYT7:DYV22 DYH7:DYJ22 DXV7:DXX22 DXJ7:DXL22 DWX7:DWZ22 DWL7:DWN22 DVZ7:DWB22 DVN7:DVP22 DVB7:DVD22 DUP7:DUR22 DUD7:DUF22 DTR7:DTT22 DTF7:DTH22 DST7:DSV22 DSH7:DSJ22 DRV7:DRX22 DRJ7:DRL22 DQX7:DQZ22 DQL7:DQN22 DPZ7:DQB22 DPN7:DPP22 DPB7:DPD22 DOP7:DOR22 DOD7:DOF22 DNR7:DNT22 DNF7:DNH22 DMT7:DMV22 DMH7:DMJ22 DLV7:DLX22 DLJ7:DLL22 DKX7:DKZ22 DKL7:DKN22 DJZ7:DKB22 DJN7:DJP22 DJB7:DJD22 DIP7:DIR22 DID7:DIF22 DHR7:DHT22 DHF7:DHH22 DGT7:DGV22 DGH7:DGJ22 DFV7:DFX22 DFJ7:DFL22 DEX7:DEZ22 DEL7:DEN22 DDZ7:DEB22 DDN7:DDP22 DDB7:DDD22 DCP7:DCR22 DCD7:DCF22 DBR7:DBT22 DBF7:DBH22 DAT7:DAV22 DAH7:DAJ22 CZV7:CZX22 CZJ7:CZL22 CYX7:CYZ22 CYL7:CYN22 CXZ7:CYB22 CXN7:CXP22 CXB7:CXD22 CWP7:CWR22 CWD7:CWF22 CVR7:CVT22 CVF7:CVH22 CUT7:CUV22 CUH7:CUJ22 CTV7:CTX22 CTJ7:CTL22 CSX7:CSZ22 CSL7:CSN22 CRZ7:CSB22 CRN7:CRP22 CRB7:CRD22 CQP7:CQR22 CQD7:CQF22 CPR7:CPT22 CPF7:CPH22 COT7:COV22 COH7:COJ22 CNV7:CNX22 CNJ7:CNL22 CMX7:CMZ22 CML7:CMN22 CLZ7:CMB22 CLN7:CLP22 CLB7:CLD22 CKP7:CKR22 CKD7:CKF22 CJR7:CJT22 CJF7:CJH22 CIT7:CIV22 CIH7:CIJ22 CHV7:CHX22 CHJ7:CHL22 CGX7:CGZ22 CGL7:CGN22 CFZ7:CGB22 CFN7:CFP22 CFB7:CFD22 CEP7:CER22 CED7:CEF22 CDR7:CDT22 CDF7:CDH22 CCT7:CCV22 CCH7:CCJ22 CBV7:CBX22 CBJ7:CBL22 CAX7:CAZ22 CAL7:CAN22 BZZ7:CAB22 BZN7:BZP22 BZB7:BZD22 BYP7:BYR22 BYD7:BYF22 BXR7:BXT22 BXF7:BXH22 BWT7:BWV22 BWH7:BWJ22 BVV7:BVX22 BVJ7:BVL22 BUX7:BUZ22 BUL7:BUN22 BTZ7:BUB22 BTN7:BTP22 BTB7:BTD22 BSP7:BSR22 BSD7:BSF22 BRR7:BRT22 BRF7:BRH22 BQT7:BQV22 BQH7:BQJ22 BPV7:BPX22 BPJ7:BPL22 BOX7:BOZ22 BOL7:BON22 BNZ7:BOB22 BNN7:BNP22 BNB7:BND22 BMP7:BMR22 BMD7:BMF22 BLR7:BLT22 BLF7:BLH22 BKT7:BKV22 BKH7:BKJ22 BJV7:BJX22 BJJ7:BJL22 BIX7:BIZ22 BIL7:BIN22 BHZ7:BIB22 BHN7:BHP22 BHB7:BHD22 BGP7:BGR22 BGD7:BGF22 BFR7:BFT22 BFF7:BFH22 BET7:BEV22 BEH7:BEJ22 BDV7:BDX22 BDJ7:BDL22 BCX7:BCZ22 BCL7:BCN22 BBZ7:BCB22 BBN7:BBP22 BBB7:BBD22 BAP7:BAR22 BAD7:BAF22 AZR7:AZT22 AZF7:AZH22 AYT7:AYV22 AYH7:AYJ22 AXV7:AXX22 AXJ7:AXL22 AWX7:AWZ22 AWL7:AWN22 AVZ7:AWB22 AVN7:AVP22 AVB7:AVD22 AUP7:AUR22 AUD7:AUF22 ATR7:ATT22 ATF7:ATH22 AST7:ASV22 ASH7:ASJ22 ARV7:ARX22 ARJ7:ARL22 AQX7:AQZ22 AQL7:AQN22 APZ7:AQB22 APN7:APP22 APB7:APD22 AOP7:AOR22 AOD7:AOF22 ANR7:ANT22 ANF7:ANH22 AMT7:AMV22 AMH7:AMJ22 ALV7:ALX22 ALJ7:ALL22 AKX7:AKZ22 AKL7:AKN22 AJZ7:AKB22 AJN7:AJP22 AJB7:AJD22 AIP7:AIR22 AID7:AIF22 AHR7:AHT22 AHF7:AHH22 AGT7:AGV22 AGH7:AGJ22 AFV7:AFX22 AFJ7:AFL22 AEX7:AEZ22 AEL7:AEN22 ADZ7:AEB22 ADN7:ADP22 ADB7:ADD22 ACP7:ACR22 ACD7:ACF22 ABR7:ABT22 ABF7:ABH22 AAT7:AAV22 AAH7:AAJ22 ZV7:ZX22 ZJ7:ZL22 YX7:YZ22 YL7:YN22 XZ7:YB22 XN7:XP22 XB7:XD22 WP7:WR22 WD7:WF22 VR7:VT22 VF7:VH22 UT7:UV22 UH7:UJ22 TV7:TX22 TJ7:TL22 SX7:SZ22 SL7:SN22 RZ7:SB22 RN7:RP22 RB7:RD22 QP7:QR22 QD7:QF22 PR7:PT22 PF7:PH22 OT7:OV22 OH7:OJ22 NV7:NX22 NJ7:NL22 MX7:MZ22 ML7:MN22 LZ7:MB22 LN7:LP22 LB7:LD22 KP7:KR22 KD7:KF22 JR7:JT22 JF7:JH22 IT7:IV22 IH7:IJ22 HV7:HX22 HJ7:HL22 GX7:GZ22 GL7:GN22 FZ7:GB22 FN7:FP22 FB7:FD22 EP7:ER22 ED7:EF22 DR7:DT22 DF7:DH22 CT7:CV22 CH7:CJ22 BV7:BX22 BJ7:BL22 AX7:AZ22 AL7:AN22 Z7:AB22" name="Oblast5"/>
  </protectedRanges>
  <mergeCells count="22">
    <mergeCell ref="B38:L38"/>
    <mergeCell ref="B39:L39"/>
    <mergeCell ref="B27:C27"/>
    <mergeCell ref="B28:C28"/>
    <mergeCell ref="B34:L34"/>
    <mergeCell ref="B35:L35"/>
    <mergeCell ref="B36:L36"/>
    <mergeCell ref="B37:L37"/>
    <mergeCell ref="R3:U3"/>
    <mergeCell ref="V3:Y3"/>
    <mergeCell ref="A4:E4"/>
    <mergeCell ref="B24:C24"/>
    <mergeCell ref="B25:C25"/>
    <mergeCell ref="B26:C26"/>
    <mergeCell ref="B1:E1"/>
    <mergeCell ref="K1:M1"/>
    <mergeCell ref="O1:Q1"/>
    <mergeCell ref="A3:B3"/>
    <mergeCell ref="C3:D3"/>
    <mergeCell ref="F3:I3"/>
    <mergeCell ref="J3:M3"/>
    <mergeCell ref="N3:Q3"/>
  </mergeCells>
  <conditionalFormatting sqref="D6">
    <cfRule type="cellIs" dxfId="8" priority="3" operator="greaterThan">
      <formula>50000</formula>
    </cfRule>
    <cfRule type="cellIs" dxfId="7" priority="4" operator="greaterThan">
      <formula>50000</formula>
    </cfRule>
    <cfRule type="cellIs" dxfId="6" priority="5" operator="greaterThan">
      <formula>50000</formula>
    </cfRule>
    <cfRule type="cellIs" dxfId="5" priority="6" operator="greaterThan">
      <formula>100000.1</formula>
    </cfRule>
    <cfRule type="cellIs" dxfId="4" priority="8" operator="greaterThan">
      <formula>100000</formula>
    </cfRule>
    <cfRule type="cellIs" dxfId="3" priority="9" operator="greaterThan">
      <formula>"1 00 000,00"</formula>
    </cfRule>
  </conditionalFormatting>
  <conditionalFormatting sqref="D19">
    <cfRule type="cellIs" dxfId="2" priority="7" operator="greaterThan">
      <formula>5000</formula>
    </cfRule>
  </conditionalFormatting>
  <conditionalFormatting sqref="C7">
    <cfRule type="cellIs" dxfId="1" priority="2" operator="greaterThan">
      <formula>0.5</formula>
    </cfRule>
  </conditionalFormatting>
  <conditionalFormatting sqref="C6">
    <cfRule type="cellIs" dxfId="0" priority="1" operator="greaterThan">
      <formula>0.5</formula>
    </cfRule>
  </conditionalFormatting>
  <pageMargins left="0.70866141732283472" right="0.70866141732283472" top="0.74803149606299213" bottom="0.74803149606299213" header="0.31496062992125984" footer="0.31496062992125984"/>
  <pageSetup paperSize="9" scale="39" fitToHeight="0" orientation="landscape" horizontalDpi="4294967293" verticalDpi="4294967293" r:id="rId1"/>
  <headerFooter alignWithMargins="0">
    <oddHeader>&amp;L&amp;G&amp;R&amp;G</oddHeader>
    <oddFooter>&amp;L&amp;G
&amp;"Segoe UI,Obyčejné"&amp;8Příloha č.1 výzvy č. 1/2019 dle směrnice MŽP č. 3/2019</oddFooter>
  </headerFooter>
  <rowBreaks count="1" manualBreakCount="1">
    <brk id="30" max="16383" man="1"/>
  </rowBreak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2"/>
  <sheetViews>
    <sheetView workbookViewId="0">
      <selection activeCell="A3" sqref="A3"/>
    </sheetView>
  </sheetViews>
  <sheetFormatPr defaultRowHeight="12.75" x14ac:dyDescent="0.2"/>
  <sheetData>
    <row r="1" spans="1:1" x14ac:dyDescent="0.2">
      <c r="A1" t="s">
        <v>144</v>
      </c>
    </row>
    <row r="2" spans="1:1" x14ac:dyDescent="0.2">
      <c r="A2" t="s">
        <v>145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37"/>
  <sheetViews>
    <sheetView showGridLines="0" view="pageBreakPreview" topLeftCell="A22" zoomScaleNormal="100" zoomScaleSheetLayoutView="100" workbookViewId="0">
      <selection activeCell="C5" sqref="C5:I6"/>
    </sheetView>
  </sheetViews>
  <sheetFormatPr defaultColWidth="9.140625" defaultRowHeight="14.25" x14ac:dyDescent="0.2"/>
  <cols>
    <col min="1" max="1" width="11.85546875" style="7" customWidth="1"/>
    <col min="2" max="2" width="12.7109375" style="7" customWidth="1"/>
    <col min="3" max="3" width="7.5703125" style="7" customWidth="1"/>
    <col min="4" max="4" width="8.28515625" style="7" customWidth="1"/>
    <col min="5" max="5" width="10.28515625" style="7" customWidth="1"/>
    <col min="6" max="6" width="11" style="7" customWidth="1"/>
    <col min="7" max="7" width="5.5703125" style="7" customWidth="1"/>
    <col min="8" max="8" width="7.85546875" style="7" customWidth="1"/>
    <col min="9" max="9" width="11.28515625" style="7" customWidth="1"/>
    <col min="10" max="16384" width="9.140625" style="7"/>
  </cols>
  <sheetData>
    <row r="1" spans="1:10" ht="18" customHeight="1" x14ac:dyDescent="0.3">
      <c r="A1" s="298" t="s">
        <v>21</v>
      </c>
      <c r="B1" s="298"/>
      <c r="C1" s="298"/>
      <c r="D1" s="298"/>
      <c r="E1" s="298"/>
      <c r="F1" s="298"/>
      <c r="G1" s="298"/>
      <c r="H1" s="298"/>
      <c r="I1" s="298"/>
    </row>
    <row r="2" spans="1:10" x14ac:dyDescent="0.2">
      <c r="A2" s="24"/>
      <c r="B2" s="24"/>
      <c r="C2" s="24"/>
      <c r="D2" s="24"/>
      <c r="E2" s="24"/>
      <c r="F2" s="24"/>
      <c r="G2" s="24"/>
      <c r="H2" s="24"/>
      <c r="I2" s="24"/>
    </row>
    <row r="3" spans="1:10" ht="39.75" customHeight="1" x14ac:dyDescent="0.3">
      <c r="A3" s="28" t="s">
        <v>22</v>
      </c>
      <c r="B3" s="28"/>
      <c r="C3" s="27"/>
      <c r="D3" s="22"/>
      <c r="E3" s="22"/>
      <c r="F3" s="22"/>
      <c r="G3" s="22"/>
      <c r="H3" s="22"/>
      <c r="I3" s="22"/>
    </row>
    <row r="4" spans="1:10" ht="9.9499999999999993" customHeight="1" thickBot="1" x14ac:dyDescent="0.25">
      <c r="A4" s="24"/>
      <c r="B4" s="24"/>
      <c r="C4" s="24"/>
      <c r="D4" s="24"/>
      <c r="E4" s="24"/>
      <c r="F4" s="24"/>
      <c r="G4" s="24"/>
      <c r="H4" s="24"/>
      <c r="I4" s="24"/>
    </row>
    <row r="5" spans="1:10" ht="20.100000000000001" customHeight="1" x14ac:dyDescent="0.2">
      <c r="A5" s="310" t="s">
        <v>32</v>
      </c>
      <c r="B5" s="311"/>
      <c r="C5" s="299"/>
      <c r="D5" s="300"/>
      <c r="E5" s="300"/>
      <c r="F5" s="300"/>
      <c r="G5" s="300"/>
      <c r="H5" s="300"/>
      <c r="I5" s="301"/>
      <c r="J5" s="8"/>
    </row>
    <row r="6" spans="1:10" ht="20.100000000000001" customHeight="1" x14ac:dyDescent="0.2">
      <c r="A6" s="312"/>
      <c r="B6" s="313"/>
      <c r="C6" s="302"/>
      <c r="D6" s="303"/>
      <c r="E6" s="303"/>
      <c r="F6" s="303"/>
      <c r="G6" s="303"/>
      <c r="H6" s="303"/>
      <c r="I6" s="304"/>
      <c r="J6" s="8"/>
    </row>
    <row r="7" spans="1:10" ht="20.100000000000001" customHeight="1" x14ac:dyDescent="0.2">
      <c r="A7" s="314"/>
      <c r="B7" s="315"/>
      <c r="C7" s="29" t="s">
        <v>1</v>
      </c>
      <c r="D7" s="305"/>
      <c r="E7" s="306"/>
      <c r="F7" s="307"/>
      <c r="G7" s="29" t="s">
        <v>15</v>
      </c>
      <c r="H7" s="291"/>
      <c r="I7" s="293"/>
    </row>
    <row r="8" spans="1:10" s="17" customFormat="1" ht="20.100000000000001" customHeight="1" x14ac:dyDescent="0.2">
      <c r="A8" s="308" t="s">
        <v>35</v>
      </c>
      <c r="B8" s="309"/>
      <c r="C8" s="291"/>
      <c r="D8" s="292"/>
      <c r="E8" s="292"/>
      <c r="F8" s="292"/>
      <c r="G8" s="292"/>
      <c r="H8" s="292"/>
      <c r="I8" s="293"/>
    </row>
    <row r="9" spans="1:10" ht="20.100000000000001" customHeight="1" x14ac:dyDescent="0.2">
      <c r="A9" s="285" t="s">
        <v>23</v>
      </c>
      <c r="B9" s="29" t="s">
        <v>2</v>
      </c>
      <c r="C9" s="291"/>
      <c r="D9" s="292"/>
      <c r="E9" s="292"/>
      <c r="F9" s="292"/>
      <c r="G9" s="292"/>
      <c r="H9" s="292"/>
      <c r="I9" s="293"/>
      <c r="J9" s="8"/>
    </row>
    <row r="10" spans="1:10" ht="20.100000000000001" customHeight="1" x14ac:dyDescent="0.2">
      <c r="A10" s="286"/>
      <c r="B10" s="29" t="s">
        <v>24</v>
      </c>
      <c r="C10" s="290"/>
      <c r="D10" s="290"/>
      <c r="E10" s="29" t="s">
        <v>25</v>
      </c>
      <c r="F10" s="237"/>
      <c r="G10" s="29" t="s">
        <v>3</v>
      </c>
      <c r="H10" s="283"/>
      <c r="I10" s="284"/>
      <c r="J10" s="8"/>
    </row>
    <row r="11" spans="1:10" ht="20.100000000000001" customHeight="1" x14ac:dyDescent="0.2">
      <c r="A11" s="286"/>
      <c r="B11" s="30" t="s">
        <v>4</v>
      </c>
      <c r="C11" s="294"/>
      <c r="D11" s="294"/>
      <c r="E11" s="294"/>
      <c r="F11" s="294"/>
      <c r="G11" s="294"/>
      <c r="H11" s="294"/>
      <c r="I11" s="295"/>
      <c r="J11" s="8"/>
    </row>
    <row r="12" spans="1:10" ht="20.100000000000001" customHeight="1" x14ac:dyDescent="0.2">
      <c r="A12" s="287"/>
      <c r="B12" s="30" t="s">
        <v>5</v>
      </c>
      <c r="C12" s="294"/>
      <c r="D12" s="294"/>
      <c r="E12" s="294"/>
      <c r="F12" s="30" t="s">
        <v>6</v>
      </c>
      <c r="G12" s="294"/>
      <c r="H12" s="294"/>
      <c r="I12" s="295"/>
      <c r="J12" s="8"/>
    </row>
    <row r="13" spans="1:10" ht="20.100000000000001" customHeight="1" x14ac:dyDescent="0.2">
      <c r="A13" s="285" t="s">
        <v>26</v>
      </c>
      <c r="B13" s="29" t="s">
        <v>2</v>
      </c>
      <c r="C13" s="288"/>
      <c r="D13" s="288"/>
      <c r="E13" s="288"/>
      <c r="F13" s="288"/>
      <c r="G13" s="288"/>
      <c r="H13" s="288"/>
      <c r="I13" s="289"/>
      <c r="J13" s="8"/>
    </row>
    <row r="14" spans="1:10" ht="20.100000000000001" customHeight="1" x14ac:dyDescent="0.2">
      <c r="A14" s="286"/>
      <c r="B14" s="29" t="s">
        <v>24</v>
      </c>
      <c r="C14" s="290"/>
      <c r="D14" s="290"/>
      <c r="E14" s="29" t="s">
        <v>25</v>
      </c>
      <c r="F14" s="237"/>
      <c r="G14" s="29" t="s">
        <v>3</v>
      </c>
      <c r="H14" s="283"/>
      <c r="I14" s="284"/>
      <c r="J14" s="8"/>
    </row>
    <row r="15" spans="1:10" ht="20.100000000000001" customHeight="1" x14ac:dyDescent="0.2">
      <c r="A15" s="287"/>
      <c r="B15" s="31" t="s">
        <v>4</v>
      </c>
      <c r="C15" s="296"/>
      <c r="D15" s="296"/>
      <c r="E15" s="296"/>
      <c r="F15" s="296"/>
      <c r="G15" s="296"/>
      <c r="H15" s="296"/>
      <c r="I15" s="297"/>
    </row>
    <row r="16" spans="1:10" ht="20.100000000000001" customHeight="1" thickBot="1" x14ac:dyDescent="0.25">
      <c r="A16" s="316" t="s">
        <v>27</v>
      </c>
      <c r="B16" s="317"/>
      <c r="C16" s="324"/>
      <c r="D16" s="325"/>
      <c r="E16" s="325"/>
      <c r="F16" s="325"/>
      <c r="G16" s="325"/>
      <c r="H16" s="325"/>
      <c r="I16" s="326"/>
      <c r="J16" s="8"/>
    </row>
    <row r="17" spans="1:10" ht="39.75" customHeight="1" x14ac:dyDescent="0.3">
      <c r="A17" s="28" t="s">
        <v>33</v>
      </c>
      <c r="B17" s="28"/>
      <c r="C17" s="32"/>
      <c r="D17" s="32"/>
      <c r="E17" s="32"/>
      <c r="F17" s="32"/>
      <c r="G17" s="32"/>
      <c r="H17" s="32"/>
      <c r="I17" s="32"/>
      <c r="J17" s="8"/>
    </row>
    <row r="18" spans="1:10" ht="9.9499999999999993" customHeight="1" thickBot="1" x14ac:dyDescent="0.35">
      <c r="A18" s="32"/>
      <c r="B18" s="32"/>
      <c r="C18" s="28"/>
      <c r="D18" s="28"/>
      <c r="E18" s="318"/>
      <c r="F18" s="318"/>
      <c r="G18" s="318"/>
      <c r="H18" s="318"/>
      <c r="I18" s="318"/>
    </row>
    <row r="19" spans="1:10" ht="20.100000000000001" customHeight="1" x14ac:dyDescent="0.2">
      <c r="A19" s="33" t="s">
        <v>7</v>
      </c>
      <c r="B19" s="34"/>
      <c r="C19" s="327"/>
      <c r="D19" s="328"/>
      <c r="E19" s="329"/>
      <c r="F19" s="35" t="s">
        <v>8</v>
      </c>
      <c r="G19" s="327"/>
      <c r="H19" s="328"/>
      <c r="I19" s="332"/>
    </row>
    <row r="20" spans="1:10" ht="20.100000000000001" customHeight="1" x14ac:dyDescent="0.2">
      <c r="A20" s="319" t="s">
        <v>9</v>
      </c>
      <c r="B20" s="320"/>
      <c r="C20" s="321"/>
      <c r="D20" s="322"/>
      <c r="E20" s="323"/>
      <c r="F20" s="29" t="s">
        <v>28</v>
      </c>
      <c r="G20" s="330"/>
      <c r="H20" s="330"/>
      <c r="I20" s="331"/>
    </row>
    <row r="21" spans="1:10" ht="20.100000000000001" customHeight="1" thickBot="1" x14ac:dyDescent="0.25">
      <c r="A21" s="316" t="s">
        <v>10</v>
      </c>
      <c r="B21" s="317"/>
      <c r="C21" s="324"/>
      <c r="D21" s="325"/>
      <c r="E21" s="325"/>
      <c r="F21" s="325"/>
      <c r="G21" s="325"/>
      <c r="H21" s="325"/>
      <c r="I21" s="326"/>
    </row>
    <row r="22" spans="1:10" ht="39.75" customHeight="1" x14ac:dyDescent="0.3">
      <c r="A22" s="28" t="s">
        <v>29</v>
      </c>
      <c r="B22" s="28"/>
      <c r="C22" s="36"/>
      <c r="D22" s="37"/>
      <c r="E22" s="37"/>
      <c r="F22" s="37"/>
      <c r="G22" s="38"/>
      <c r="H22" s="36"/>
      <c r="I22" s="36"/>
    </row>
    <row r="23" spans="1:10" ht="9.9499999999999993" customHeight="1" thickBot="1" x14ac:dyDescent="0.25">
      <c r="A23" s="38"/>
      <c r="B23" s="38"/>
      <c r="C23" s="39"/>
      <c r="D23" s="39"/>
      <c r="E23" s="39"/>
      <c r="F23" s="39"/>
      <c r="G23" s="39"/>
      <c r="H23" s="39"/>
      <c r="I23" s="39"/>
    </row>
    <row r="24" spans="1:10" ht="20.100000000000001" customHeight="1" x14ac:dyDescent="0.2">
      <c r="A24" s="334" t="s">
        <v>7</v>
      </c>
      <c r="B24" s="335"/>
      <c r="C24" s="333"/>
      <c r="D24" s="333"/>
      <c r="E24" s="333"/>
      <c r="F24" s="35" t="s">
        <v>8</v>
      </c>
      <c r="G24" s="327"/>
      <c r="H24" s="328"/>
      <c r="I24" s="332"/>
    </row>
    <row r="25" spans="1:10" ht="20.100000000000001" customHeight="1" x14ac:dyDescent="0.2">
      <c r="A25" s="319" t="s">
        <v>9</v>
      </c>
      <c r="B25" s="320"/>
      <c r="C25" s="330"/>
      <c r="D25" s="330"/>
      <c r="E25" s="330"/>
      <c r="F25" s="29" t="s">
        <v>28</v>
      </c>
      <c r="G25" s="330"/>
      <c r="H25" s="330"/>
      <c r="I25" s="331"/>
      <c r="J25" s="5"/>
    </row>
    <row r="26" spans="1:10" ht="20.100000000000001" customHeight="1" thickBot="1" x14ac:dyDescent="0.25">
      <c r="A26" s="316" t="s">
        <v>10</v>
      </c>
      <c r="B26" s="317"/>
      <c r="C26" s="324"/>
      <c r="D26" s="325"/>
      <c r="E26" s="325"/>
      <c r="F26" s="325"/>
      <c r="G26" s="325"/>
      <c r="H26" s="325"/>
      <c r="I26" s="326"/>
      <c r="J26" s="5"/>
    </row>
    <row r="27" spans="1:10" ht="39.75" customHeight="1" x14ac:dyDescent="0.3">
      <c r="A27" s="336" t="s">
        <v>101</v>
      </c>
      <c r="B27" s="336"/>
      <c r="C27" s="336"/>
      <c r="D27" s="336"/>
      <c r="E27" s="336"/>
      <c r="F27" s="336"/>
      <c r="G27" s="336"/>
      <c r="H27" s="336"/>
      <c r="I27" s="336"/>
      <c r="J27" s="5"/>
    </row>
    <row r="28" spans="1:10" ht="9.9499999999999993" customHeight="1" thickBot="1" x14ac:dyDescent="0.25">
      <c r="A28" s="32"/>
      <c r="B28" s="32"/>
      <c r="C28" s="32"/>
      <c r="D28" s="32"/>
      <c r="E28" s="32"/>
      <c r="F28" s="32"/>
      <c r="G28" s="32"/>
      <c r="H28" s="32"/>
      <c r="I28" s="32"/>
      <c r="J28" s="5"/>
    </row>
    <row r="29" spans="1:10" ht="20.100000000000001" customHeight="1" x14ac:dyDescent="0.2">
      <c r="A29" s="337" t="s">
        <v>11</v>
      </c>
      <c r="B29" s="338"/>
      <c r="C29" s="339"/>
      <c r="D29" s="339"/>
      <c r="E29" s="339"/>
      <c r="F29" s="339"/>
      <c r="G29" s="339"/>
      <c r="H29" s="339"/>
      <c r="I29" s="340"/>
      <c r="J29" s="5"/>
    </row>
    <row r="30" spans="1:10" ht="20.100000000000001" customHeight="1" x14ac:dyDescent="0.2">
      <c r="A30" s="341" t="s">
        <v>12</v>
      </c>
      <c r="B30" s="342"/>
      <c r="C30" s="294"/>
      <c r="D30" s="294"/>
      <c r="E30" s="294"/>
      <c r="F30" s="40" t="s">
        <v>13</v>
      </c>
      <c r="G30" s="294"/>
      <c r="H30" s="294"/>
      <c r="I30" s="295"/>
      <c r="J30" s="5"/>
    </row>
    <row r="31" spans="1:10" ht="20.100000000000001" customHeight="1" thickBot="1" x14ac:dyDescent="0.25">
      <c r="A31" s="343" t="s">
        <v>30</v>
      </c>
      <c r="B31" s="344"/>
      <c r="C31" s="345"/>
      <c r="D31" s="345"/>
      <c r="E31" s="345"/>
      <c r="F31" s="345"/>
      <c r="G31" s="345"/>
      <c r="H31" s="345"/>
      <c r="I31" s="346"/>
      <c r="J31" s="5"/>
    </row>
    <row r="32" spans="1:10" ht="16.5" x14ac:dyDescent="0.2">
      <c r="A32" s="41"/>
      <c r="B32" s="41"/>
      <c r="C32" s="41"/>
      <c r="D32" s="41"/>
      <c r="E32" s="41"/>
      <c r="F32" s="41"/>
      <c r="G32" s="41"/>
      <c r="H32" s="41"/>
      <c r="I32" s="41"/>
      <c r="J32" s="5"/>
    </row>
    <row r="33" spans="1:10" ht="16.5" x14ac:dyDescent="0.2">
      <c r="A33" s="41"/>
      <c r="B33" s="41"/>
      <c r="C33" s="41"/>
      <c r="D33" s="41"/>
      <c r="E33" s="41"/>
      <c r="F33" s="41"/>
      <c r="G33" s="41"/>
      <c r="H33" s="41"/>
      <c r="I33" s="41"/>
      <c r="J33" s="5"/>
    </row>
    <row r="34" spans="1:10" x14ac:dyDescent="0.2">
      <c r="A34" s="6"/>
      <c r="B34" s="6"/>
      <c r="C34" s="6"/>
      <c r="D34" s="6"/>
      <c r="E34" s="6"/>
      <c r="F34" s="6"/>
      <c r="G34" s="6"/>
      <c r="H34" s="6"/>
      <c r="I34" s="6"/>
      <c r="J34" s="5"/>
    </row>
    <row r="35" spans="1:10" x14ac:dyDescent="0.2">
      <c r="A35" s="6"/>
      <c r="B35" s="6"/>
      <c r="C35" s="6"/>
      <c r="D35" s="6"/>
      <c r="E35" s="6"/>
      <c r="F35" s="6"/>
      <c r="G35" s="6"/>
      <c r="H35" s="6"/>
      <c r="I35" s="6"/>
      <c r="J35" s="5"/>
    </row>
    <row r="36" spans="1:10" x14ac:dyDescent="0.2">
      <c r="A36" s="6"/>
      <c r="B36" s="6"/>
      <c r="C36" s="6"/>
      <c r="D36" s="6"/>
      <c r="E36" s="6"/>
      <c r="F36" s="6"/>
      <c r="G36" s="6"/>
      <c r="H36" s="6"/>
      <c r="I36" s="6"/>
      <c r="J36" s="5"/>
    </row>
    <row r="37" spans="1:10" x14ac:dyDescent="0.2">
      <c r="A37" s="6"/>
      <c r="J37" s="5"/>
    </row>
  </sheetData>
  <sheetProtection algorithmName="SHA-512" hashValue="IDs5Oix7sgSg7/rmFPPOaQhWTMLDzgCNQdvcBMcg2zT1qGYvbn1uPcXl7J8iNvFgz0Up3dh2z798ONg9Z1zvOA==" saltValue="UASqrBg6/baLsh0P+HCsTQ==" spinCount="100000" sheet="1" objects="1" scenarios="1" selectLockedCells="1"/>
  <protectedRanges>
    <protectedRange sqref="C5 D7 H7 F10 H10 G12 F14 H14 G19:G20 C19:C21 G24:G25 C24:C26 C29:C31 C8:C16 G30" name="list Žadatel"/>
  </protectedRanges>
  <dataConsolidate/>
  <customSheetViews>
    <customSheetView guid="{B6C224DA-FAD7-443D-8C01-61036C6A3EB5}" showPageBreaks="1" showGridLines="0" fitToPage="1" view="pageBreakPreview" topLeftCell="A10">
      <selection activeCell="C9" sqref="C9:K9"/>
      <pageMargins left="0.70866141732283472" right="0.70866141732283472" top="0.74803149606299213" bottom="0.74803149606299213" header="0.31496062992125984" footer="0.31496062992125984"/>
      <pageSetup paperSize="9" fitToHeight="0" orientation="portrait" r:id="rId1"/>
      <headerFooter alignWithMargins="0">
        <oddHeader>&amp;L&amp;G&amp;R&amp;G</oddHeader>
        <oddFooter>&amp;L&amp;G
&amp;"Segoe UI,Obyčejné"&amp;8Příloha č. 1 Výzvy č. 6/2018</oddFooter>
      </headerFooter>
    </customSheetView>
    <customSheetView guid="{A5EDF7F0-DFC3-4F84-9402-3294675FA775}" showPageBreaks="1" showGridLines="0" fitToPage="1" view="pageBreakPreview" topLeftCell="A10">
      <selection activeCell="C9" sqref="C9:K9"/>
      <pageMargins left="0.70866141732283472" right="0.70866141732283472" top="0.74803149606299213" bottom="0.74803149606299213" header="0.31496062992125984" footer="0.31496062992125984"/>
      <pageSetup paperSize="9" fitToHeight="0" orientation="portrait" r:id="rId2"/>
      <headerFooter alignWithMargins="0">
        <oddHeader>&amp;L&amp;G&amp;R&amp;G</oddHeader>
        <oddFooter>&amp;L&amp;G
&amp;"Segoe UI,Obyčejné"&amp;8Příloha č. 1 Výzvy č. 6/2018</oddFooter>
      </headerFooter>
    </customSheetView>
  </customSheetViews>
  <mergeCells count="45">
    <mergeCell ref="A30:B30"/>
    <mergeCell ref="C30:E30"/>
    <mergeCell ref="A31:B31"/>
    <mergeCell ref="C31:I31"/>
    <mergeCell ref="G30:I30"/>
    <mergeCell ref="A26:B26"/>
    <mergeCell ref="C26:I26"/>
    <mergeCell ref="A27:I27"/>
    <mergeCell ref="A29:B29"/>
    <mergeCell ref="C29:I29"/>
    <mergeCell ref="A21:B21"/>
    <mergeCell ref="C21:I21"/>
    <mergeCell ref="C24:E24"/>
    <mergeCell ref="G24:I24"/>
    <mergeCell ref="C25:E25"/>
    <mergeCell ref="G25:I25"/>
    <mergeCell ref="A25:B25"/>
    <mergeCell ref="A24:B24"/>
    <mergeCell ref="A16:B16"/>
    <mergeCell ref="E18:I18"/>
    <mergeCell ref="A20:B20"/>
    <mergeCell ref="C20:E20"/>
    <mergeCell ref="C16:I16"/>
    <mergeCell ref="C19:E19"/>
    <mergeCell ref="G20:I20"/>
    <mergeCell ref="G19:I19"/>
    <mergeCell ref="A1:I1"/>
    <mergeCell ref="C5:I6"/>
    <mergeCell ref="D7:F7"/>
    <mergeCell ref="H7:I7"/>
    <mergeCell ref="A8:B8"/>
    <mergeCell ref="C8:I8"/>
    <mergeCell ref="A5:B7"/>
    <mergeCell ref="H10:I10"/>
    <mergeCell ref="A13:A15"/>
    <mergeCell ref="C13:I13"/>
    <mergeCell ref="C14:D14"/>
    <mergeCell ref="C9:I9"/>
    <mergeCell ref="C10:D10"/>
    <mergeCell ref="C12:E12"/>
    <mergeCell ref="G12:I12"/>
    <mergeCell ref="C11:I11"/>
    <mergeCell ref="H14:I14"/>
    <mergeCell ref="C15:I15"/>
    <mergeCell ref="A9:A12"/>
  </mergeCells>
  <phoneticPr fontId="0" type="noConversion"/>
  <dataValidations count="13">
    <dataValidation type="textLength" operator="lessThanOrEqual" allowBlank="1" showInputMessage="1" showErrorMessage="1" errorTitle="Délka textu" error="Text může mít maximálně 20 znaků." sqref="G20:I20 C25:E25 C20:E20 C30 G25:I25">
      <formula1>20</formula1>
    </dataValidation>
    <dataValidation type="textLength" operator="lessThanOrEqual" allowBlank="1" showInputMessage="1" showErrorMessage="1" errorTitle="Délka textu" error="Text může mít maximálně 100 znaků." sqref="B10 B14 E14 E10">
      <formula1>100</formula1>
    </dataValidation>
    <dataValidation type="whole" allowBlank="1" showInputMessage="1" showErrorMessage="1" errorTitle="Upozornění" error="Zadejte platnou hodnotu PSČ." sqref="I10 I14">
      <formula1>0</formula1>
      <formula2>99999</formula2>
    </dataValidation>
    <dataValidation type="textLength" operator="lessThanOrEqual" allowBlank="1" showInputMessage="1" showErrorMessage="1" errorTitle="Délka textu" error="Text může mít maximálně 50 znaků." sqref="C29:I29">
      <formula1>50</formula1>
    </dataValidation>
    <dataValidation type="textLength" operator="lessThanOrEqual" allowBlank="1" showInputMessage="1" showErrorMessage="1" errorTitle="Délka textu" error="Text může mít maximálně 48 znaků." sqref="C11:I11 C13:I13 C15:I15 C24:G24 C19 F19:G19 G30">
      <formula1>48</formula1>
    </dataValidation>
    <dataValidation type="textLength" operator="lessThanOrEqual" allowBlank="1" showInputMessage="1" showErrorMessage="1" errorTitle="Délka textu" error="Číslo orientační může obsahovat nejvýše 4 znaky." sqref="F10 F14">
      <formula1>4</formula1>
    </dataValidation>
    <dataValidation type="whole" allowBlank="1" showInputMessage="1" showErrorMessage="1" errorTitle="Délka textu" error="Číslo popisné může obsahovat pouze číslice, a to nejvýše čtyři." sqref="C14:D14 C10:D10">
      <formula1>0</formula1>
      <formula2>9999</formula2>
    </dataValidation>
    <dataValidation type="textLength" operator="lessThanOrEqual" allowBlank="1" showInputMessage="1" showErrorMessage="1" errorTitle="Délka textu" error="Text může mít maximálně 60 znaků." sqref="C21 C26 C16">
      <formula1>60</formula1>
    </dataValidation>
    <dataValidation type="textLength" operator="lessThanOrEqual" allowBlank="1" showInputMessage="1" showErrorMessage="1" errorTitle="Délka textu" error="Délka textu může být maximálně 32 znaků." sqref="C12:E12 G12:I12">
      <formula1>32</formula1>
    </dataValidation>
    <dataValidation type="textLength" operator="lessThanOrEqual" allowBlank="1" showInputMessage="1" showErrorMessage="1" errorTitle="Délka textu" error="Název žadatele může mít maximálně 255 znaků." sqref="C5:I6">
      <formula1>255</formula1>
    </dataValidation>
    <dataValidation type="textLength" operator="lessThanOrEqual" allowBlank="1" showInputMessage="1" showErrorMessage="1" errorTitle="Kód IBAN" error="Délka kódu IBAN může být maximálně 40 znaků." prompt="Údaj je nepovinný." sqref="E18:I18">
      <formula1>40</formula1>
    </dataValidation>
    <dataValidation operator="lessThanOrEqual" allowBlank="1" showInputMessage="1" showErrorMessage="1" prompt="Údaj bude automaticky doplněn po výběru názvu banky." sqref="H31:I31"/>
    <dataValidation operator="lessThanOrEqual" allowBlank="1" showInputMessage="1" showErrorMessage="1" sqref="E31:F31"/>
  </dataValidations>
  <pageMargins left="0.70866141732283472" right="0.70866141732283472" top="0.74803149606299213" bottom="0.74803149606299213" header="0.31496062992125984" footer="0.31496062992125984"/>
  <pageSetup paperSize="9" fitToHeight="0" orientation="portrait" r:id="rId3"/>
  <headerFooter alignWithMargins="0">
    <oddHeader>&amp;L&amp;G&amp;R&amp;G</oddHeader>
    <oddFooter>&amp;L&amp;G
&amp;"Segoe UI,Obyčejné"&amp;8Příloha č. 1 výzvy č. 1/2019 dle směrnice MŽP č. 3/2019</oddFooter>
  </headerFooter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6"/>
  <sheetViews>
    <sheetView showGridLines="0" view="pageBreakPreview" topLeftCell="A7" zoomScaleNormal="100" zoomScaleSheetLayoutView="100" workbookViewId="0">
      <selection activeCell="D18" sqref="D18"/>
    </sheetView>
  </sheetViews>
  <sheetFormatPr defaultColWidth="9" defaultRowHeight="14.25" x14ac:dyDescent="0.2"/>
  <cols>
    <col min="1" max="1" width="18.42578125" style="45" customWidth="1"/>
    <col min="2" max="2" width="15.28515625" style="45" customWidth="1"/>
    <col min="3" max="3" width="16.5703125" style="45" customWidth="1"/>
    <col min="4" max="4" width="14.140625" style="45" customWidth="1"/>
    <col min="5" max="5" width="13" style="45" customWidth="1"/>
    <col min="6" max="6" width="12.5703125" style="45" customWidth="1"/>
    <col min="7" max="7" width="4.5703125" style="45" customWidth="1"/>
    <col min="8" max="8" width="10.7109375" style="45" customWidth="1"/>
    <col min="9" max="9" width="6.5703125" style="45" customWidth="1"/>
    <col min="10" max="10" width="4.85546875" style="45" customWidth="1"/>
    <col min="11" max="11" width="9" style="45"/>
    <col min="12" max="12" width="14.28515625" style="45" customWidth="1"/>
    <col min="13" max="255" width="9" style="45"/>
    <col min="256" max="256" width="18.5703125" style="45" customWidth="1"/>
    <col min="257" max="257" width="9.28515625" style="45" customWidth="1"/>
    <col min="258" max="258" width="11.85546875" style="45" customWidth="1"/>
    <col min="259" max="259" width="9" style="45"/>
    <col min="260" max="260" width="10.7109375" style="45" customWidth="1"/>
    <col min="261" max="261" width="6.7109375" style="45" customWidth="1"/>
    <col min="262" max="262" width="12" style="45" customWidth="1"/>
    <col min="263" max="263" width="0.28515625" style="45" customWidth="1"/>
    <col min="264" max="264" width="6.5703125" style="45" customWidth="1"/>
    <col min="265" max="267" width="9" style="45"/>
    <col min="268" max="268" width="14.28515625" style="45" customWidth="1"/>
    <col min="269" max="511" width="9" style="45"/>
    <col min="512" max="512" width="18.5703125" style="45" customWidth="1"/>
    <col min="513" max="513" width="9.28515625" style="45" customWidth="1"/>
    <col min="514" max="514" width="11.85546875" style="45" customWidth="1"/>
    <col min="515" max="515" width="9" style="45"/>
    <col min="516" max="516" width="10.7109375" style="45" customWidth="1"/>
    <col min="517" max="517" width="6.7109375" style="45" customWidth="1"/>
    <col min="518" max="518" width="12" style="45" customWidth="1"/>
    <col min="519" max="519" width="0.28515625" style="45" customWidth="1"/>
    <col min="520" max="520" width="6.5703125" style="45" customWidth="1"/>
    <col min="521" max="523" width="9" style="45"/>
    <col min="524" max="524" width="14.28515625" style="45" customWidth="1"/>
    <col min="525" max="767" width="9" style="45"/>
    <col min="768" max="768" width="18.5703125" style="45" customWidth="1"/>
    <col min="769" max="769" width="9.28515625" style="45" customWidth="1"/>
    <col min="770" max="770" width="11.85546875" style="45" customWidth="1"/>
    <col min="771" max="771" width="9" style="45"/>
    <col min="772" max="772" width="10.7109375" style="45" customWidth="1"/>
    <col min="773" max="773" width="6.7109375" style="45" customWidth="1"/>
    <col min="774" max="774" width="12" style="45" customWidth="1"/>
    <col min="775" max="775" width="0.28515625" style="45" customWidth="1"/>
    <col min="776" max="776" width="6.5703125" style="45" customWidth="1"/>
    <col min="777" max="779" width="9" style="45"/>
    <col min="780" max="780" width="14.28515625" style="45" customWidth="1"/>
    <col min="781" max="1023" width="9" style="45"/>
    <col min="1024" max="1024" width="18.5703125" style="45" customWidth="1"/>
    <col min="1025" max="1025" width="9.28515625" style="45" customWidth="1"/>
    <col min="1026" max="1026" width="11.85546875" style="45" customWidth="1"/>
    <col min="1027" max="1027" width="9" style="45"/>
    <col min="1028" max="1028" width="10.7109375" style="45" customWidth="1"/>
    <col min="1029" max="1029" width="6.7109375" style="45" customWidth="1"/>
    <col min="1030" max="1030" width="12" style="45" customWidth="1"/>
    <col min="1031" max="1031" width="0.28515625" style="45" customWidth="1"/>
    <col min="1032" max="1032" width="6.5703125" style="45" customWidth="1"/>
    <col min="1033" max="1035" width="9" style="45"/>
    <col min="1036" max="1036" width="14.28515625" style="45" customWidth="1"/>
    <col min="1037" max="1279" width="9" style="45"/>
    <col min="1280" max="1280" width="18.5703125" style="45" customWidth="1"/>
    <col min="1281" max="1281" width="9.28515625" style="45" customWidth="1"/>
    <col min="1282" max="1282" width="11.85546875" style="45" customWidth="1"/>
    <col min="1283" max="1283" width="9" style="45"/>
    <col min="1284" max="1284" width="10.7109375" style="45" customWidth="1"/>
    <col min="1285" max="1285" width="6.7109375" style="45" customWidth="1"/>
    <col min="1286" max="1286" width="12" style="45" customWidth="1"/>
    <col min="1287" max="1287" width="0.28515625" style="45" customWidth="1"/>
    <col min="1288" max="1288" width="6.5703125" style="45" customWidth="1"/>
    <col min="1289" max="1291" width="9" style="45"/>
    <col min="1292" max="1292" width="14.28515625" style="45" customWidth="1"/>
    <col min="1293" max="1535" width="9" style="45"/>
    <col min="1536" max="1536" width="18.5703125" style="45" customWidth="1"/>
    <col min="1537" max="1537" width="9.28515625" style="45" customWidth="1"/>
    <col min="1538" max="1538" width="11.85546875" style="45" customWidth="1"/>
    <col min="1539" max="1539" width="9" style="45"/>
    <col min="1540" max="1540" width="10.7109375" style="45" customWidth="1"/>
    <col min="1541" max="1541" width="6.7109375" style="45" customWidth="1"/>
    <col min="1542" max="1542" width="12" style="45" customWidth="1"/>
    <col min="1543" max="1543" width="0.28515625" style="45" customWidth="1"/>
    <col min="1544" max="1544" width="6.5703125" style="45" customWidth="1"/>
    <col min="1545" max="1547" width="9" style="45"/>
    <col min="1548" max="1548" width="14.28515625" style="45" customWidth="1"/>
    <col min="1549" max="1791" width="9" style="45"/>
    <col min="1792" max="1792" width="18.5703125" style="45" customWidth="1"/>
    <col min="1793" max="1793" width="9.28515625" style="45" customWidth="1"/>
    <col min="1794" max="1794" width="11.85546875" style="45" customWidth="1"/>
    <col min="1795" max="1795" width="9" style="45"/>
    <col min="1796" max="1796" width="10.7109375" style="45" customWidth="1"/>
    <col min="1797" max="1797" width="6.7109375" style="45" customWidth="1"/>
    <col min="1798" max="1798" width="12" style="45" customWidth="1"/>
    <col min="1799" max="1799" width="0.28515625" style="45" customWidth="1"/>
    <col min="1800" max="1800" width="6.5703125" style="45" customWidth="1"/>
    <col min="1801" max="1803" width="9" style="45"/>
    <col min="1804" max="1804" width="14.28515625" style="45" customWidth="1"/>
    <col min="1805" max="2047" width="9" style="45"/>
    <col min="2048" max="2048" width="18.5703125" style="45" customWidth="1"/>
    <col min="2049" max="2049" width="9.28515625" style="45" customWidth="1"/>
    <col min="2050" max="2050" width="11.85546875" style="45" customWidth="1"/>
    <col min="2051" max="2051" width="9" style="45"/>
    <col min="2052" max="2052" width="10.7109375" style="45" customWidth="1"/>
    <col min="2053" max="2053" width="6.7109375" style="45" customWidth="1"/>
    <col min="2054" max="2054" width="12" style="45" customWidth="1"/>
    <col min="2055" max="2055" width="0.28515625" style="45" customWidth="1"/>
    <col min="2056" max="2056" width="6.5703125" style="45" customWidth="1"/>
    <col min="2057" max="2059" width="9" style="45"/>
    <col min="2060" max="2060" width="14.28515625" style="45" customWidth="1"/>
    <col min="2061" max="2303" width="9" style="45"/>
    <col min="2304" max="2304" width="18.5703125" style="45" customWidth="1"/>
    <col min="2305" max="2305" width="9.28515625" style="45" customWidth="1"/>
    <col min="2306" max="2306" width="11.85546875" style="45" customWidth="1"/>
    <col min="2307" max="2307" width="9" style="45"/>
    <col min="2308" max="2308" width="10.7109375" style="45" customWidth="1"/>
    <col min="2309" max="2309" width="6.7109375" style="45" customWidth="1"/>
    <col min="2310" max="2310" width="12" style="45" customWidth="1"/>
    <col min="2311" max="2311" width="0.28515625" style="45" customWidth="1"/>
    <col min="2312" max="2312" width="6.5703125" style="45" customWidth="1"/>
    <col min="2313" max="2315" width="9" style="45"/>
    <col min="2316" max="2316" width="14.28515625" style="45" customWidth="1"/>
    <col min="2317" max="2559" width="9" style="45"/>
    <col min="2560" max="2560" width="18.5703125" style="45" customWidth="1"/>
    <col min="2561" max="2561" width="9.28515625" style="45" customWidth="1"/>
    <col min="2562" max="2562" width="11.85546875" style="45" customWidth="1"/>
    <col min="2563" max="2563" width="9" style="45"/>
    <col min="2564" max="2564" width="10.7109375" style="45" customWidth="1"/>
    <col min="2565" max="2565" width="6.7109375" style="45" customWidth="1"/>
    <col min="2566" max="2566" width="12" style="45" customWidth="1"/>
    <col min="2567" max="2567" width="0.28515625" style="45" customWidth="1"/>
    <col min="2568" max="2568" width="6.5703125" style="45" customWidth="1"/>
    <col min="2569" max="2571" width="9" style="45"/>
    <col min="2572" max="2572" width="14.28515625" style="45" customWidth="1"/>
    <col min="2573" max="2815" width="9" style="45"/>
    <col min="2816" max="2816" width="18.5703125" style="45" customWidth="1"/>
    <col min="2817" max="2817" width="9.28515625" style="45" customWidth="1"/>
    <col min="2818" max="2818" width="11.85546875" style="45" customWidth="1"/>
    <col min="2819" max="2819" width="9" style="45"/>
    <col min="2820" max="2820" width="10.7109375" style="45" customWidth="1"/>
    <col min="2821" max="2821" width="6.7109375" style="45" customWidth="1"/>
    <col min="2822" max="2822" width="12" style="45" customWidth="1"/>
    <col min="2823" max="2823" width="0.28515625" style="45" customWidth="1"/>
    <col min="2824" max="2824" width="6.5703125" style="45" customWidth="1"/>
    <col min="2825" max="2827" width="9" style="45"/>
    <col min="2828" max="2828" width="14.28515625" style="45" customWidth="1"/>
    <col min="2829" max="3071" width="9" style="45"/>
    <col min="3072" max="3072" width="18.5703125" style="45" customWidth="1"/>
    <col min="3073" max="3073" width="9.28515625" style="45" customWidth="1"/>
    <col min="3074" max="3074" width="11.85546875" style="45" customWidth="1"/>
    <col min="3075" max="3075" width="9" style="45"/>
    <col min="3076" max="3076" width="10.7109375" style="45" customWidth="1"/>
    <col min="3077" max="3077" width="6.7109375" style="45" customWidth="1"/>
    <col min="3078" max="3078" width="12" style="45" customWidth="1"/>
    <col min="3079" max="3079" width="0.28515625" style="45" customWidth="1"/>
    <col min="3080" max="3080" width="6.5703125" style="45" customWidth="1"/>
    <col min="3081" max="3083" width="9" style="45"/>
    <col min="3084" max="3084" width="14.28515625" style="45" customWidth="1"/>
    <col min="3085" max="3327" width="9" style="45"/>
    <col min="3328" max="3328" width="18.5703125" style="45" customWidth="1"/>
    <col min="3329" max="3329" width="9.28515625" style="45" customWidth="1"/>
    <col min="3330" max="3330" width="11.85546875" style="45" customWidth="1"/>
    <col min="3331" max="3331" width="9" style="45"/>
    <col min="3332" max="3332" width="10.7109375" style="45" customWidth="1"/>
    <col min="3333" max="3333" width="6.7109375" style="45" customWidth="1"/>
    <col min="3334" max="3334" width="12" style="45" customWidth="1"/>
    <col min="3335" max="3335" width="0.28515625" style="45" customWidth="1"/>
    <col min="3336" max="3336" width="6.5703125" style="45" customWidth="1"/>
    <col min="3337" max="3339" width="9" style="45"/>
    <col min="3340" max="3340" width="14.28515625" style="45" customWidth="1"/>
    <col min="3341" max="3583" width="9" style="45"/>
    <col min="3584" max="3584" width="18.5703125" style="45" customWidth="1"/>
    <col min="3585" max="3585" width="9.28515625" style="45" customWidth="1"/>
    <col min="3586" max="3586" width="11.85546875" style="45" customWidth="1"/>
    <col min="3587" max="3587" width="9" style="45"/>
    <col min="3588" max="3588" width="10.7109375" style="45" customWidth="1"/>
    <col min="3589" max="3589" width="6.7109375" style="45" customWidth="1"/>
    <col min="3590" max="3590" width="12" style="45" customWidth="1"/>
    <col min="3591" max="3591" width="0.28515625" style="45" customWidth="1"/>
    <col min="3592" max="3592" width="6.5703125" style="45" customWidth="1"/>
    <col min="3593" max="3595" width="9" style="45"/>
    <col min="3596" max="3596" width="14.28515625" style="45" customWidth="1"/>
    <col min="3597" max="3839" width="9" style="45"/>
    <col min="3840" max="3840" width="18.5703125" style="45" customWidth="1"/>
    <col min="3841" max="3841" width="9.28515625" style="45" customWidth="1"/>
    <col min="3842" max="3842" width="11.85546875" style="45" customWidth="1"/>
    <col min="3843" max="3843" width="9" style="45"/>
    <col min="3844" max="3844" width="10.7109375" style="45" customWidth="1"/>
    <col min="3845" max="3845" width="6.7109375" style="45" customWidth="1"/>
    <col min="3846" max="3846" width="12" style="45" customWidth="1"/>
    <col min="3847" max="3847" width="0.28515625" style="45" customWidth="1"/>
    <col min="3848" max="3848" width="6.5703125" style="45" customWidth="1"/>
    <col min="3849" max="3851" width="9" style="45"/>
    <col min="3852" max="3852" width="14.28515625" style="45" customWidth="1"/>
    <col min="3853" max="4095" width="9" style="45"/>
    <col min="4096" max="4096" width="18.5703125" style="45" customWidth="1"/>
    <col min="4097" max="4097" width="9.28515625" style="45" customWidth="1"/>
    <col min="4098" max="4098" width="11.85546875" style="45" customWidth="1"/>
    <col min="4099" max="4099" width="9" style="45"/>
    <col min="4100" max="4100" width="10.7109375" style="45" customWidth="1"/>
    <col min="4101" max="4101" width="6.7109375" style="45" customWidth="1"/>
    <col min="4102" max="4102" width="12" style="45" customWidth="1"/>
    <col min="4103" max="4103" width="0.28515625" style="45" customWidth="1"/>
    <col min="4104" max="4104" width="6.5703125" style="45" customWidth="1"/>
    <col min="4105" max="4107" width="9" style="45"/>
    <col min="4108" max="4108" width="14.28515625" style="45" customWidth="1"/>
    <col min="4109" max="4351" width="9" style="45"/>
    <col min="4352" max="4352" width="18.5703125" style="45" customWidth="1"/>
    <col min="4353" max="4353" width="9.28515625" style="45" customWidth="1"/>
    <col min="4354" max="4354" width="11.85546875" style="45" customWidth="1"/>
    <col min="4355" max="4355" width="9" style="45"/>
    <col min="4356" max="4356" width="10.7109375" style="45" customWidth="1"/>
    <col min="4357" max="4357" width="6.7109375" style="45" customWidth="1"/>
    <col min="4358" max="4358" width="12" style="45" customWidth="1"/>
    <col min="4359" max="4359" width="0.28515625" style="45" customWidth="1"/>
    <col min="4360" max="4360" width="6.5703125" style="45" customWidth="1"/>
    <col min="4361" max="4363" width="9" style="45"/>
    <col min="4364" max="4364" width="14.28515625" style="45" customWidth="1"/>
    <col min="4365" max="4607" width="9" style="45"/>
    <col min="4608" max="4608" width="18.5703125" style="45" customWidth="1"/>
    <col min="4609" max="4609" width="9.28515625" style="45" customWidth="1"/>
    <col min="4610" max="4610" width="11.85546875" style="45" customWidth="1"/>
    <col min="4611" max="4611" width="9" style="45"/>
    <col min="4612" max="4612" width="10.7109375" style="45" customWidth="1"/>
    <col min="4613" max="4613" width="6.7109375" style="45" customWidth="1"/>
    <col min="4614" max="4614" width="12" style="45" customWidth="1"/>
    <col min="4615" max="4615" width="0.28515625" style="45" customWidth="1"/>
    <col min="4616" max="4616" width="6.5703125" style="45" customWidth="1"/>
    <col min="4617" max="4619" width="9" style="45"/>
    <col min="4620" max="4620" width="14.28515625" style="45" customWidth="1"/>
    <col min="4621" max="4863" width="9" style="45"/>
    <col min="4864" max="4864" width="18.5703125" style="45" customWidth="1"/>
    <col min="4865" max="4865" width="9.28515625" style="45" customWidth="1"/>
    <col min="4866" max="4866" width="11.85546875" style="45" customWidth="1"/>
    <col min="4867" max="4867" width="9" style="45"/>
    <col min="4868" max="4868" width="10.7109375" style="45" customWidth="1"/>
    <col min="4869" max="4869" width="6.7109375" style="45" customWidth="1"/>
    <col min="4870" max="4870" width="12" style="45" customWidth="1"/>
    <col min="4871" max="4871" width="0.28515625" style="45" customWidth="1"/>
    <col min="4872" max="4872" width="6.5703125" style="45" customWidth="1"/>
    <col min="4873" max="4875" width="9" style="45"/>
    <col min="4876" max="4876" width="14.28515625" style="45" customWidth="1"/>
    <col min="4877" max="5119" width="9" style="45"/>
    <col min="5120" max="5120" width="18.5703125" style="45" customWidth="1"/>
    <col min="5121" max="5121" width="9.28515625" style="45" customWidth="1"/>
    <col min="5122" max="5122" width="11.85546875" style="45" customWidth="1"/>
    <col min="5123" max="5123" width="9" style="45"/>
    <col min="5124" max="5124" width="10.7109375" style="45" customWidth="1"/>
    <col min="5125" max="5125" width="6.7109375" style="45" customWidth="1"/>
    <col min="5126" max="5126" width="12" style="45" customWidth="1"/>
    <col min="5127" max="5127" width="0.28515625" style="45" customWidth="1"/>
    <col min="5128" max="5128" width="6.5703125" style="45" customWidth="1"/>
    <col min="5129" max="5131" width="9" style="45"/>
    <col min="5132" max="5132" width="14.28515625" style="45" customWidth="1"/>
    <col min="5133" max="5375" width="9" style="45"/>
    <col min="5376" max="5376" width="18.5703125" style="45" customWidth="1"/>
    <col min="5377" max="5377" width="9.28515625" style="45" customWidth="1"/>
    <col min="5378" max="5378" width="11.85546875" style="45" customWidth="1"/>
    <col min="5379" max="5379" width="9" style="45"/>
    <col min="5380" max="5380" width="10.7109375" style="45" customWidth="1"/>
    <col min="5381" max="5381" width="6.7109375" style="45" customWidth="1"/>
    <col min="5382" max="5382" width="12" style="45" customWidth="1"/>
    <col min="5383" max="5383" width="0.28515625" style="45" customWidth="1"/>
    <col min="5384" max="5384" width="6.5703125" style="45" customWidth="1"/>
    <col min="5385" max="5387" width="9" style="45"/>
    <col min="5388" max="5388" width="14.28515625" style="45" customWidth="1"/>
    <col min="5389" max="5631" width="9" style="45"/>
    <col min="5632" max="5632" width="18.5703125" style="45" customWidth="1"/>
    <col min="5633" max="5633" width="9.28515625" style="45" customWidth="1"/>
    <col min="5634" max="5634" width="11.85546875" style="45" customWidth="1"/>
    <col min="5635" max="5635" width="9" style="45"/>
    <col min="5636" max="5636" width="10.7109375" style="45" customWidth="1"/>
    <col min="5637" max="5637" width="6.7109375" style="45" customWidth="1"/>
    <col min="5638" max="5638" width="12" style="45" customWidth="1"/>
    <col min="5639" max="5639" width="0.28515625" style="45" customWidth="1"/>
    <col min="5640" max="5640" width="6.5703125" style="45" customWidth="1"/>
    <col min="5641" max="5643" width="9" style="45"/>
    <col min="5644" max="5644" width="14.28515625" style="45" customWidth="1"/>
    <col min="5645" max="5887" width="9" style="45"/>
    <col min="5888" max="5888" width="18.5703125" style="45" customWidth="1"/>
    <col min="5889" max="5889" width="9.28515625" style="45" customWidth="1"/>
    <col min="5890" max="5890" width="11.85546875" style="45" customWidth="1"/>
    <col min="5891" max="5891" width="9" style="45"/>
    <col min="5892" max="5892" width="10.7109375" style="45" customWidth="1"/>
    <col min="5893" max="5893" width="6.7109375" style="45" customWidth="1"/>
    <col min="5894" max="5894" width="12" style="45" customWidth="1"/>
    <col min="5895" max="5895" width="0.28515625" style="45" customWidth="1"/>
    <col min="5896" max="5896" width="6.5703125" style="45" customWidth="1"/>
    <col min="5897" max="5899" width="9" style="45"/>
    <col min="5900" max="5900" width="14.28515625" style="45" customWidth="1"/>
    <col min="5901" max="6143" width="9" style="45"/>
    <col min="6144" max="6144" width="18.5703125" style="45" customWidth="1"/>
    <col min="6145" max="6145" width="9.28515625" style="45" customWidth="1"/>
    <col min="6146" max="6146" width="11.85546875" style="45" customWidth="1"/>
    <col min="6147" max="6147" width="9" style="45"/>
    <col min="6148" max="6148" width="10.7109375" style="45" customWidth="1"/>
    <col min="6149" max="6149" width="6.7109375" style="45" customWidth="1"/>
    <col min="6150" max="6150" width="12" style="45" customWidth="1"/>
    <col min="6151" max="6151" width="0.28515625" style="45" customWidth="1"/>
    <col min="6152" max="6152" width="6.5703125" style="45" customWidth="1"/>
    <col min="6153" max="6155" width="9" style="45"/>
    <col min="6156" max="6156" width="14.28515625" style="45" customWidth="1"/>
    <col min="6157" max="6399" width="9" style="45"/>
    <col min="6400" max="6400" width="18.5703125" style="45" customWidth="1"/>
    <col min="6401" max="6401" width="9.28515625" style="45" customWidth="1"/>
    <col min="6402" max="6402" width="11.85546875" style="45" customWidth="1"/>
    <col min="6403" max="6403" width="9" style="45"/>
    <col min="6404" max="6404" width="10.7109375" style="45" customWidth="1"/>
    <col min="6405" max="6405" width="6.7109375" style="45" customWidth="1"/>
    <col min="6406" max="6406" width="12" style="45" customWidth="1"/>
    <col min="6407" max="6407" width="0.28515625" style="45" customWidth="1"/>
    <col min="6408" max="6408" width="6.5703125" style="45" customWidth="1"/>
    <col min="6409" max="6411" width="9" style="45"/>
    <col min="6412" max="6412" width="14.28515625" style="45" customWidth="1"/>
    <col min="6413" max="6655" width="9" style="45"/>
    <col min="6656" max="6656" width="18.5703125" style="45" customWidth="1"/>
    <col min="6657" max="6657" width="9.28515625" style="45" customWidth="1"/>
    <col min="6658" max="6658" width="11.85546875" style="45" customWidth="1"/>
    <col min="6659" max="6659" width="9" style="45"/>
    <col min="6660" max="6660" width="10.7109375" style="45" customWidth="1"/>
    <col min="6661" max="6661" width="6.7109375" style="45" customWidth="1"/>
    <col min="6662" max="6662" width="12" style="45" customWidth="1"/>
    <col min="6663" max="6663" width="0.28515625" style="45" customWidth="1"/>
    <col min="6664" max="6664" width="6.5703125" style="45" customWidth="1"/>
    <col min="6665" max="6667" width="9" style="45"/>
    <col min="6668" max="6668" width="14.28515625" style="45" customWidth="1"/>
    <col min="6669" max="6911" width="9" style="45"/>
    <col min="6912" max="6912" width="18.5703125" style="45" customWidth="1"/>
    <col min="6913" max="6913" width="9.28515625" style="45" customWidth="1"/>
    <col min="6914" max="6914" width="11.85546875" style="45" customWidth="1"/>
    <col min="6915" max="6915" width="9" style="45"/>
    <col min="6916" max="6916" width="10.7109375" style="45" customWidth="1"/>
    <col min="6917" max="6917" width="6.7109375" style="45" customWidth="1"/>
    <col min="6918" max="6918" width="12" style="45" customWidth="1"/>
    <col min="6919" max="6919" width="0.28515625" style="45" customWidth="1"/>
    <col min="6920" max="6920" width="6.5703125" style="45" customWidth="1"/>
    <col min="6921" max="6923" width="9" style="45"/>
    <col min="6924" max="6924" width="14.28515625" style="45" customWidth="1"/>
    <col min="6925" max="7167" width="9" style="45"/>
    <col min="7168" max="7168" width="18.5703125" style="45" customWidth="1"/>
    <col min="7169" max="7169" width="9.28515625" style="45" customWidth="1"/>
    <col min="7170" max="7170" width="11.85546875" style="45" customWidth="1"/>
    <col min="7171" max="7171" width="9" style="45"/>
    <col min="7172" max="7172" width="10.7109375" style="45" customWidth="1"/>
    <col min="7173" max="7173" width="6.7109375" style="45" customWidth="1"/>
    <col min="7174" max="7174" width="12" style="45" customWidth="1"/>
    <col min="7175" max="7175" width="0.28515625" style="45" customWidth="1"/>
    <col min="7176" max="7176" width="6.5703125" style="45" customWidth="1"/>
    <col min="7177" max="7179" width="9" style="45"/>
    <col min="7180" max="7180" width="14.28515625" style="45" customWidth="1"/>
    <col min="7181" max="7423" width="9" style="45"/>
    <col min="7424" max="7424" width="18.5703125" style="45" customWidth="1"/>
    <col min="7425" max="7425" width="9.28515625" style="45" customWidth="1"/>
    <col min="7426" max="7426" width="11.85546875" style="45" customWidth="1"/>
    <col min="7427" max="7427" width="9" style="45"/>
    <col min="7428" max="7428" width="10.7109375" style="45" customWidth="1"/>
    <col min="7429" max="7429" width="6.7109375" style="45" customWidth="1"/>
    <col min="7430" max="7430" width="12" style="45" customWidth="1"/>
    <col min="7431" max="7431" width="0.28515625" style="45" customWidth="1"/>
    <col min="7432" max="7432" width="6.5703125" style="45" customWidth="1"/>
    <col min="7433" max="7435" width="9" style="45"/>
    <col min="7436" max="7436" width="14.28515625" style="45" customWidth="1"/>
    <col min="7437" max="7679" width="9" style="45"/>
    <col min="7680" max="7680" width="18.5703125" style="45" customWidth="1"/>
    <col min="7681" max="7681" width="9.28515625" style="45" customWidth="1"/>
    <col min="7682" max="7682" width="11.85546875" style="45" customWidth="1"/>
    <col min="7683" max="7683" width="9" style="45"/>
    <col min="7684" max="7684" width="10.7109375" style="45" customWidth="1"/>
    <col min="7685" max="7685" width="6.7109375" style="45" customWidth="1"/>
    <col min="7686" max="7686" width="12" style="45" customWidth="1"/>
    <col min="7687" max="7687" width="0.28515625" style="45" customWidth="1"/>
    <col min="7688" max="7688" width="6.5703125" style="45" customWidth="1"/>
    <col min="7689" max="7691" width="9" style="45"/>
    <col min="7692" max="7692" width="14.28515625" style="45" customWidth="1"/>
    <col min="7693" max="7935" width="9" style="45"/>
    <col min="7936" max="7936" width="18.5703125" style="45" customWidth="1"/>
    <col min="7937" max="7937" width="9.28515625" style="45" customWidth="1"/>
    <col min="7938" max="7938" width="11.85546875" style="45" customWidth="1"/>
    <col min="7939" max="7939" width="9" style="45"/>
    <col min="7940" max="7940" width="10.7109375" style="45" customWidth="1"/>
    <col min="7941" max="7941" width="6.7109375" style="45" customWidth="1"/>
    <col min="7942" max="7942" width="12" style="45" customWidth="1"/>
    <col min="7943" max="7943" width="0.28515625" style="45" customWidth="1"/>
    <col min="7944" max="7944" width="6.5703125" style="45" customWidth="1"/>
    <col min="7945" max="7947" width="9" style="45"/>
    <col min="7948" max="7948" width="14.28515625" style="45" customWidth="1"/>
    <col min="7949" max="8191" width="9" style="45"/>
    <col min="8192" max="8192" width="18.5703125" style="45" customWidth="1"/>
    <col min="8193" max="8193" width="9.28515625" style="45" customWidth="1"/>
    <col min="8194" max="8194" width="11.85546875" style="45" customWidth="1"/>
    <col min="8195" max="8195" width="9" style="45"/>
    <col min="8196" max="8196" width="10.7109375" style="45" customWidth="1"/>
    <col min="8197" max="8197" width="6.7109375" style="45" customWidth="1"/>
    <col min="8198" max="8198" width="12" style="45" customWidth="1"/>
    <col min="8199" max="8199" width="0.28515625" style="45" customWidth="1"/>
    <col min="8200" max="8200" width="6.5703125" style="45" customWidth="1"/>
    <col min="8201" max="8203" width="9" style="45"/>
    <col min="8204" max="8204" width="14.28515625" style="45" customWidth="1"/>
    <col min="8205" max="8447" width="9" style="45"/>
    <col min="8448" max="8448" width="18.5703125" style="45" customWidth="1"/>
    <col min="8449" max="8449" width="9.28515625" style="45" customWidth="1"/>
    <col min="8450" max="8450" width="11.85546875" style="45" customWidth="1"/>
    <col min="8451" max="8451" width="9" style="45"/>
    <col min="8452" max="8452" width="10.7109375" style="45" customWidth="1"/>
    <col min="8453" max="8453" width="6.7109375" style="45" customWidth="1"/>
    <col min="8454" max="8454" width="12" style="45" customWidth="1"/>
    <col min="8455" max="8455" width="0.28515625" style="45" customWidth="1"/>
    <col min="8456" max="8456" width="6.5703125" style="45" customWidth="1"/>
    <col min="8457" max="8459" width="9" style="45"/>
    <col min="8460" max="8460" width="14.28515625" style="45" customWidth="1"/>
    <col min="8461" max="8703" width="9" style="45"/>
    <col min="8704" max="8704" width="18.5703125" style="45" customWidth="1"/>
    <col min="8705" max="8705" width="9.28515625" style="45" customWidth="1"/>
    <col min="8706" max="8706" width="11.85546875" style="45" customWidth="1"/>
    <col min="8707" max="8707" width="9" style="45"/>
    <col min="8708" max="8708" width="10.7109375" style="45" customWidth="1"/>
    <col min="8709" max="8709" width="6.7109375" style="45" customWidth="1"/>
    <col min="8710" max="8710" width="12" style="45" customWidth="1"/>
    <col min="8711" max="8711" width="0.28515625" style="45" customWidth="1"/>
    <col min="8712" max="8712" width="6.5703125" style="45" customWidth="1"/>
    <col min="8713" max="8715" width="9" style="45"/>
    <col min="8716" max="8716" width="14.28515625" style="45" customWidth="1"/>
    <col min="8717" max="8959" width="9" style="45"/>
    <col min="8960" max="8960" width="18.5703125" style="45" customWidth="1"/>
    <col min="8961" max="8961" width="9.28515625" style="45" customWidth="1"/>
    <col min="8962" max="8962" width="11.85546875" style="45" customWidth="1"/>
    <col min="8963" max="8963" width="9" style="45"/>
    <col min="8964" max="8964" width="10.7109375" style="45" customWidth="1"/>
    <col min="8965" max="8965" width="6.7109375" style="45" customWidth="1"/>
    <col min="8966" max="8966" width="12" style="45" customWidth="1"/>
    <col min="8967" max="8967" width="0.28515625" style="45" customWidth="1"/>
    <col min="8968" max="8968" width="6.5703125" style="45" customWidth="1"/>
    <col min="8969" max="8971" width="9" style="45"/>
    <col min="8972" max="8972" width="14.28515625" style="45" customWidth="1"/>
    <col min="8973" max="9215" width="9" style="45"/>
    <col min="9216" max="9216" width="18.5703125" style="45" customWidth="1"/>
    <col min="9217" max="9217" width="9.28515625" style="45" customWidth="1"/>
    <col min="9218" max="9218" width="11.85546875" style="45" customWidth="1"/>
    <col min="9219" max="9219" width="9" style="45"/>
    <col min="9220" max="9220" width="10.7109375" style="45" customWidth="1"/>
    <col min="9221" max="9221" width="6.7109375" style="45" customWidth="1"/>
    <col min="9222" max="9222" width="12" style="45" customWidth="1"/>
    <col min="9223" max="9223" width="0.28515625" style="45" customWidth="1"/>
    <col min="9224" max="9224" width="6.5703125" style="45" customWidth="1"/>
    <col min="9225" max="9227" width="9" style="45"/>
    <col min="9228" max="9228" width="14.28515625" style="45" customWidth="1"/>
    <col min="9229" max="9471" width="9" style="45"/>
    <col min="9472" max="9472" width="18.5703125" style="45" customWidth="1"/>
    <col min="9473" max="9473" width="9.28515625" style="45" customWidth="1"/>
    <col min="9474" max="9474" width="11.85546875" style="45" customWidth="1"/>
    <col min="9475" max="9475" width="9" style="45"/>
    <col min="9476" max="9476" width="10.7109375" style="45" customWidth="1"/>
    <col min="9477" max="9477" width="6.7109375" style="45" customWidth="1"/>
    <col min="9478" max="9478" width="12" style="45" customWidth="1"/>
    <col min="9479" max="9479" width="0.28515625" style="45" customWidth="1"/>
    <col min="9480" max="9480" width="6.5703125" style="45" customWidth="1"/>
    <col min="9481" max="9483" width="9" style="45"/>
    <col min="9484" max="9484" width="14.28515625" style="45" customWidth="1"/>
    <col min="9485" max="9727" width="9" style="45"/>
    <col min="9728" max="9728" width="18.5703125" style="45" customWidth="1"/>
    <col min="9729" max="9729" width="9.28515625" style="45" customWidth="1"/>
    <col min="9730" max="9730" width="11.85546875" style="45" customWidth="1"/>
    <col min="9731" max="9731" width="9" style="45"/>
    <col min="9732" max="9732" width="10.7109375" style="45" customWidth="1"/>
    <col min="9733" max="9733" width="6.7109375" style="45" customWidth="1"/>
    <col min="9734" max="9734" width="12" style="45" customWidth="1"/>
    <col min="9735" max="9735" width="0.28515625" style="45" customWidth="1"/>
    <col min="9736" max="9736" width="6.5703125" style="45" customWidth="1"/>
    <col min="9737" max="9739" width="9" style="45"/>
    <col min="9740" max="9740" width="14.28515625" style="45" customWidth="1"/>
    <col min="9741" max="9983" width="9" style="45"/>
    <col min="9984" max="9984" width="18.5703125" style="45" customWidth="1"/>
    <col min="9985" max="9985" width="9.28515625" style="45" customWidth="1"/>
    <col min="9986" max="9986" width="11.85546875" style="45" customWidth="1"/>
    <col min="9987" max="9987" width="9" style="45"/>
    <col min="9988" max="9988" width="10.7109375" style="45" customWidth="1"/>
    <col min="9989" max="9989" width="6.7109375" style="45" customWidth="1"/>
    <col min="9990" max="9990" width="12" style="45" customWidth="1"/>
    <col min="9991" max="9991" width="0.28515625" style="45" customWidth="1"/>
    <col min="9992" max="9992" width="6.5703125" style="45" customWidth="1"/>
    <col min="9993" max="9995" width="9" style="45"/>
    <col min="9996" max="9996" width="14.28515625" style="45" customWidth="1"/>
    <col min="9997" max="10239" width="9" style="45"/>
    <col min="10240" max="10240" width="18.5703125" style="45" customWidth="1"/>
    <col min="10241" max="10241" width="9.28515625" style="45" customWidth="1"/>
    <col min="10242" max="10242" width="11.85546875" style="45" customWidth="1"/>
    <col min="10243" max="10243" width="9" style="45"/>
    <col min="10244" max="10244" width="10.7109375" style="45" customWidth="1"/>
    <col min="10245" max="10245" width="6.7109375" style="45" customWidth="1"/>
    <col min="10246" max="10246" width="12" style="45" customWidth="1"/>
    <col min="10247" max="10247" width="0.28515625" style="45" customWidth="1"/>
    <col min="10248" max="10248" width="6.5703125" style="45" customWidth="1"/>
    <col min="10249" max="10251" width="9" style="45"/>
    <col min="10252" max="10252" width="14.28515625" style="45" customWidth="1"/>
    <col min="10253" max="10495" width="9" style="45"/>
    <col min="10496" max="10496" width="18.5703125" style="45" customWidth="1"/>
    <col min="10497" max="10497" width="9.28515625" style="45" customWidth="1"/>
    <col min="10498" max="10498" width="11.85546875" style="45" customWidth="1"/>
    <col min="10499" max="10499" width="9" style="45"/>
    <col min="10500" max="10500" width="10.7109375" style="45" customWidth="1"/>
    <col min="10501" max="10501" width="6.7109375" style="45" customWidth="1"/>
    <col min="10502" max="10502" width="12" style="45" customWidth="1"/>
    <col min="10503" max="10503" width="0.28515625" style="45" customWidth="1"/>
    <col min="10504" max="10504" width="6.5703125" style="45" customWidth="1"/>
    <col min="10505" max="10507" width="9" style="45"/>
    <col min="10508" max="10508" width="14.28515625" style="45" customWidth="1"/>
    <col min="10509" max="10751" width="9" style="45"/>
    <col min="10752" max="10752" width="18.5703125" style="45" customWidth="1"/>
    <col min="10753" max="10753" width="9.28515625" style="45" customWidth="1"/>
    <col min="10754" max="10754" width="11.85546875" style="45" customWidth="1"/>
    <col min="10755" max="10755" width="9" style="45"/>
    <col min="10756" max="10756" width="10.7109375" style="45" customWidth="1"/>
    <col min="10757" max="10757" width="6.7109375" style="45" customWidth="1"/>
    <col min="10758" max="10758" width="12" style="45" customWidth="1"/>
    <col min="10759" max="10759" width="0.28515625" style="45" customWidth="1"/>
    <col min="10760" max="10760" width="6.5703125" style="45" customWidth="1"/>
    <col min="10761" max="10763" width="9" style="45"/>
    <col min="10764" max="10764" width="14.28515625" style="45" customWidth="1"/>
    <col min="10765" max="11007" width="9" style="45"/>
    <col min="11008" max="11008" width="18.5703125" style="45" customWidth="1"/>
    <col min="11009" max="11009" width="9.28515625" style="45" customWidth="1"/>
    <col min="11010" max="11010" width="11.85546875" style="45" customWidth="1"/>
    <col min="11011" max="11011" width="9" style="45"/>
    <col min="11012" max="11012" width="10.7109375" style="45" customWidth="1"/>
    <col min="11013" max="11013" width="6.7109375" style="45" customWidth="1"/>
    <col min="11014" max="11014" width="12" style="45" customWidth="1"/>
    <col min="11015" max="11015" width="0.28515625" style="45" customWidth="1"/>
    <col min="11016" max="11016" width="6.5703125" style="45" customWidth="1"/>
    <col min="11017" max="11019" width="9" style="45"/>
    <col min="11020" max="11020" width="14.28515625" style="45" customWidth="1"/>
    <col min="11021" max="11263" width="9" style="45"/>
    <col min="11264" max="11264" width="18.5703125" style="45" customWidth="1"/>
    <col min="11265" max="11265" width="9.28515625" style="45" customWidth="1"/>
    <col min="11266" max="11266" width="11.85546875" style="45" customWidth="1"/>
    <col min="11267" max="11267" width="9" style="45"/>
    <col min="11268" max="11268" width="10.7109375" style="45" customWidth="1"/>
    <col min="11269" max="11269" width="6.7109375" style="45" customWidth="1"/>
    <col min="11270" max="11270" width="12" style="45" customWidth="1"/>
    <col min="11271" max="11271" width="0.28515625" style="45" customWidth="1"/>
    <col min="11272" max="11272" width="6.5703125" style="45" customWidth="1"/>
    <col min="11273" max="11275" width="9" style="45"/>
    <col min="11276" max="11276" width="14.28515625" style="45" customWidth="1"/>
    <col min="11277" max="11519" width="9" style="45"/>
    <col min="11520" max="11520" width="18.5703125" style="45" customWidth="1"/>
    <col min="11521" max="11521" width="9.28515625" style="45" customWidth="1"/>
    <col min="11522" max="11522" width="11.85546875" style="45" customWidth="1"/>
    <col min="11523" max="11523" width="9" style="45"/>
    <col min="11524" max="11524" width="10.7109375" style="45" customWidth="1"/>
    <col min="11525" max="11525" width="6.7109375" style="45" customWidth="1"/>
    <col min="11526" max="11526" width="12" style="45" customWidth="1"/>
    <col min="11527" max="11527" width="0.28515625" style="45" customWidth="1"/>
    <col min="11528" max="11528" width="6.5703125" style="45" customWidth="1"/>
    <col min="11529" max="11531" width="9" style="45"/>
    <col min="11532" max="11532" width="14.28515625" style="45" customWidth="1"/>
    <col min="11533" max="11775" width="9" style="45"/>
    <col min="11776" max="11776" width="18.5703125" style="45" customWidth="1"/>
    <col min="11777" max="11777" width="9.28515625" style="45" customWidth="1"/>
    <col min="11778" max="11778" width="11.85546875" style="45" customWidth="1"/>
    <col min="11779" max="11779" width="9" style="45"/>
    <col min="11780" max="11780" width="10.7109375" style="45" customWidth="1"/>
    <col min="11781" max="11781" width="6.7109375" style="45" customWidth="1"/>
    <col min="11782" max="11782" width="12" style="45" customWidth="1"/>
    <col min="11783" max="11783" width="0.28515625" style="45" customWidth="1"/>
    <col min="11784" max="11784" width="6.5703125" style="45" customWidth="1"/>
    <col min="11785" max="11787" width="9" style="45"/>
    <col min="11788" max="11788" width="14.28515625" style="45" customWidth="1"/>
    <col min="11789" max="12031" width="9" style="45"/>
    <col min="12032" max="12032" width="18.5703125" style="45" customWidth="1"/>
    <col min="12033" max="12033" width="9.28515625" style="45" customWidth="1"/>
    <col min="12034" max="12034" width="11.85546875" style="45" customWidth="1"/>
    <col min="12035" max="12035" width="9" style="45"/>
    <col min="12036" max="12036" width="10.7109375" style="45" customWidth="1"/>
    <col min="12037" max="12037" width="6.7109375" style="45" customWidth="1"/>
    <col min="12038" max="12038" width="12" style="45" customWidth="1"/>
    <col min="12039" max="12039" width="0.28515625" style="45" customWidth="1"/>
    <col min="12040" max="12040" width="6.5703125" style="45" customWidth="1"/>
    <col min="12041" max="12043" width="9" style="45"/>
    <col min="12044" max="12044" width="14.28515625" style="45" customWidth="1"/>
    <col min="12045" max="12287" width="9" style="45"/>
    <col min="12288" max="12288" width="18.5703125" style="45" customWidth="1"/>
    <col min="12289" max="12289" width="9.28515625" style="45" customWidth="1"/>
    <col min="12290" max="12290" width="11.85546875" style="45" customWidth="1"/>
    <col min="12291" max="12291" width="9" style="45"/>
    <col min="12292" max="12292" width="10.7109375" style="45" customWidth="1"/>
    <col min="12293" max="12293" width="6.7109375" style="45" customWidth="1"/>
    <col min="12294" max="12294" width="12" style="45" customWidth="1"/>
    <col min="12295" max="12295" width="0.28515625" style="45" customWidth="1"/>
    <col min="12296" max="12296" width="6.5703125" style="45" customWidth="1"/>
    <col min="12297" max="12299" width="9" style="45"/>
    <col min="12300" max="12300" width="14.28515625" style="45" customWidth="1"/>
    <col min="12301" max="12543" width="9" style="45"/>
    <col min="12544" max="12544" width="18.5703125" style="45" customWidth="1"/>
    <col min="12545" max="12545" width="9.28515625" style="45" customWidth="1"/>
    <col min="12546" max="12546" width="11.85546875" style="45" customWidth="1"/>
    <col min="12547" max="12547" width="9" style="45"/>
    <col min="12548" max="12548" width="10.7109375" style="45" customWidth="1"/>
    <col min="12549" max="12549" width="6.7109375" style="45" customWidth="1"/>
    <col min="12550" max="12550" width="12" style="45" customWidth="1"/>
    <col min="12551" max="12551" width="0.28515625" style="45" customWidth="1"/>
    <col min="12552" max="12552" width="6.5703125" style="45" customWidth="1"/>
    <col min="12553" max="12555" width="9" style="45"/>
    <col min="12556" max="12556" width="14.28515625" style="45" customWidth="1"/>
    <col min="12557" max="12799" width="9" style="45"/>
    <col min="12800" max="12800" width="18.5703125" style="45" customWidth="1"/>
    <col min="12801" max="12801" width="9.28515625" style="45" customWidth="1"/>
    <col min="12802" max="12802" width="11.85546875" style="45" customWidth="1"/>
    <col min="12803" max="12803" width="9" style="45"/>
    <col min="12804" max="12804" width="10.7109375" style="45" customWidth="1"/>
    <col min="12805" max="12805" width="6.7109375" style="45" customWidth="1"/>
    <col min="12806" max="12806" width="12" style="45" customWidth="1"/>
    <col min="12807" max="12807" width="0.28515625" style="45" customWidth="1"/>
    <col min="12808" max="12808" width="6.5703125" style="45" customWidth="1"/>
    <col min="12809" max="12811" width="9" style="45"/>
    <col min="12812" max="12812" width="14.28515625" style="45" customWidth="1"/>
    <col min="12813" max="13055" width="9" style="45"/>
    <col min="13056" max="13056" width="18.5703125" style="45" customWidth="1"/>
    <col min="13057" max="13057" width="9.28515625" style="45" customWidth="1"/>
    <col min="13058" max="13058" width="11.85546875" style="45" customWidth="1"/>
    <col min="13059" max="13059" width="9" style="45"/>
    <col min="13060" max="13060" width="10.7109375" style="45" customWidth="1"/>
    <col min="13061" max="13061" width="6.7109375" style="45" customWidth="1"/>
    <col min="13062" max="13062" width="12" style="45" customWidth="1"/>
    <col min="13063" max="13063" width="0.28515625" style="45" customWidth="1"/>
    <col min="13064" max="13064" width="6.5703125" style="45" customWidth="1"/>
    <col min="13065" max="13067" width="9" style="45"/>
    <col min="13068" max="13068" width="14.28515625" style="45" customWidth="1"/>
    <col min="13069" max="13311" width="9" style="45"/>
    <col min="13312" max="13312" width="18.5703125" style="45" customWidth="1"/>
    <col min="13313" max="13313" width="9.28515625" style="45" customWidth="1"/>
    <col min="13314" max="13314" width="11.85546875" style="45" customWidth="1"/>
    <col min="13315" max="13315" width="9" style="45"/>
    <col min="13316" max="13316" width="10.7109375" style="45" customWidth="1"/>
    <col min="13317" max="13317" width="6.7109375" style="45" customWidth="1"/>
    <col min="13318" max="13318" width="12" style="45" customWidth="1"/>
    <col min="13319" max="13319" width="0.28515625" style="45" customWidth="1"/>
    <col min="13320" max="13320" width="6.5703125" style="45" customWidth="1"/>
    <col min="13321" max="13323" width="9" style="45"/>
    <col min="13324" max="13324" width="14.28515625" style="45" customWidth="1"/>
    <col min="13325" max="13567" width="9" style="45"/>
    <col min="13568" max="13568" width="18.5703125" style="45" customWidth="1"/>
    <col min="13569" max="13569" width="9.28515625" style="45" customWidth="1"/>
    <col min="13570" max="13570" width="11.85546875" style="45" customWidth="1"/>
    <col min="13571" max="13571" width="9" style="45"/>
    <col min="13572" max="13572" width="10.7109375" style="45" customWidth="1"/>
    <col min="13573" max="13573" width="6.7109375" style="45" customWidth="1"/>
    <col min="13574" max="13574" width="12" style="45" customWidth="1"/>
    <col min="13575" max="13575" width="0.28515625" style="45" customWidth="1"/>
    <col min="13576" max="13576" width="6.5703125" style="45" customWidth="1"/>
    <col min="13577" max="13579" width="9" style="45"/>
    <col min="13580" max="13580" width="14.28515625" style="45" customWidth="1"/>
    <col min="13581" max="13823" width="9" style="45"/>
    <col min="13824" max="13824" width="18.5703125" style="45" customWidth="1"/>
    <col min="13825" max="13825" width="9.28515625" style="45" customWidth="1"/>
    <col min="13826" max="13826" width="11.85546875" style="45" customWidth="1"/>
    <col min="13827" max="13827" width="9" style="45"/>
    <col min="13828" max="13828" width="10.7109375" style="45" customWidth="1"/>
    <col min="13829" max="13829" width="6.7109375" style="45" customWidth="1"/>
    <col min="13830" max="13830" width="12" style="45" customWidth="1"/>
    <col min="13831" max="13831" width="0.28515625" style="45" customWidth="1"/>
    <col min="13832" max="13832" width="6.5703125" style="45" customWidth="1"/>
    <col min="13833" max="13835" width="9" style="45"/>
    <col min="13836" max="13836" width="14.28515625" style="45" customWidth="1"/>
    <col min="13837" max="14079" width="9" style="45"/>
    <col min="14080" max="14080" width="18.5703125" style="45" customWidth="1"/>
    <col min="14081" max="14081" width="9.28515625" style="45" customWidth="1"/>
    <col min="14082" max="14082" width="11.85546875" style="45" customWidth="1"/>
    <col min="14083" max="14083" width="9" style="45"/>
    <col min="14084" max="14084" width="10.7109375" style="45" customWidth="1"/>
    <col min="14085" max="14085" width="6.7109375" style="45" customWidth="1"/>
    <col min="14086" max="14086" width="12" style="45" customWidth="1"/>
    <col min="14087" max="14087" width="0.28515625" style="45" customWidth="1"/>
    <col min="14088" max="14088" width="6.5703125" style="45" customWidth="1"/>
    <col min="14089" max="14091" width="9" style="45"/>
    <col min="14092" max="14092" width="14.28515625" style="45" customWidth="1"/>
    <col min="14093" max="14335" width="9" style="45"/>
    <col min="14336" max="14336" width="18.5703125" style="45" customWidth="1"/>
    <col min="14337" max="14337" width="9.28515625" style="45" customWidth="1"/>
    <col min="14338" max="14338" width="11.85546875" style="45" customWidth="1"/>
    <col min="14339" max="14339" width="9" style="45"/>
    <col min="14340" max="14340" width="10.7109375" style="45" customWidth="1"/>
    <col min="14341" max="14341" width="6.7109375" style="45" customWidth="1"/>
    <col min="14342" max="14342" width="12" style="45" customWidth="1"/>
    <col min="14343" max="14343" width="0.28515625" style="45" customWidth="1"/>
    <col min="14344" max="14344" width="6.5703125" style="45" customWidth="1"/>
    <col min="14345" max="14347" width="9" style="45"/>
    <col min="14348" max="14348" width="14.28515625" style="45" customWidth="1"/>
    <col min="14349" max="14591" width="9" style="45"/>
    <col min="14592" max="14592" width="18.5703125" style="45" customWidth="1"/>
    <col min="14593" max="14593" width="9.28515625" style="45" customWidth="1"/>
    <col min="14594" max="14594" width="11.85546875" style="45" customWidth="1"/>
    <col min="14595" max="14595" width="9" style="45"/>
    <col min="14596" max="14596" width="10.7109375" style="45" customWidth="1"/>
    <col min="14597" max="14597" width="6.7109375" style="45" customWidth="1"/>
    <col min="14598" max="14598" width="12" style="45" customWidth="1"/>
    <col min="14599" max="14599" width="0.28515625" style="45" customWidth="1"/>
    <col min="14600" max="14600" width="6.5703125" style="45" customWidth="1"/>
    <col min="14601" max="14603" width="9" style="45"/>
    <col min="14604" max="14604" width="14.28515625" style="45" customWidth="1"/>
    <col min="14605" max="14847" width="9" style="45"/>
    <col min="14848" max="14848" width="18.5703125" style="45" customWidth="1"/>
    <col min="14849" max="14849" width="9.28515625" style="45" customWidth="1"/>
    <col min="14850" max="14850" width="11.85546875" style="45" customWidth="1"/>
    <col min="14851" max="14851" width="9" style="45"/>
    <col min="14852" max="14852" width="10.7109375" style="45" customWidth="1"/>
    <col min="14853" max="14853" width="6.7109375" style="45" customWidth="1"/>
    <col min="14854" max="14854" width="12" style="45" customWidth="1"/>
    <col min="14855" max="14855" width="0.28515625" style="45" customWidth="1"/>
    <col min="14856" max="14856" width="6.5703125" style="45" customWidth="1"/>
    <col min="14857" max="14859" width="9" style="45"/>
    <col min="14860" max="14860" width="14.28515625" style="45" customWidth="1"/>
    <col min="14861" max="15103" width="9" style="45"/>
    <col min="15104" max="15104" width="18.5703125" style="45" customWidth="1"/>
    <col min="15105" max="15105" width="9.28515625" style="45" customWidth="1"/>
    <col min="15106" max="15106" width="11.85546875" style="45" customWidth="1"/>
    <col min="15107" max="15107" width="9" style="45"/>
    <col min="15108" max="15108" width="10.7109375" style="45" customWidth="1"/>
    <col min="15109" max="15109" width="6.7109375" style="45" customWidth="1"/>
    <col min="15110" max="15110" width="12" style="45" customWidth="1"/>
    <col min="15111" max="15111" width="0.28515625" style="45" customWidth="1"/>
    <col min="15112" max="15112" width="6.5703125" style="45" customWidth="1"/>
    <col min="15113" max="15115" width="9" style="45"/>
    <col min="15116" max="15116" width="14.28515625" style="45" customWidth="1"/>
    <col min="15117" max="15359" width="9" style="45"/>
    <col min="15360" max="15360" width="18.5703125" style="45" customWidth="1"/>
    <col min="15361" max="15361" width="9.28515625" style="45" customWidth="1"/>
    <col min="15362" max="15362" width="11.85546875" style="45" customWidth="1"/>
    <col min="15363" max="15363" width="9" style="45"/>
    <col min="15364" max="15364" width="10.7109375" style="45" customWidth="1"/>
    <col min="15365" max="15365" width="6.7109375" style="45" customWidth="1"/>
    <col min="15366" max="15366" width="12" style="45" customWidth="1"/>
    <col min="15367" max="15367" width="0.28515625" style="45" customWidth="1"/>
    <col min="15368" max="15368" width="6.5703125" style="45" customWidth="1"/>
    <col min="15369" max="15371" width="9" style="45"/>
    <col min="15372" max="15372" width="14.28515625" style="45" customWidth="1"/>
    <col min="15373" max="15615" width="9" style="45"/>
    <col min="15616" max="15616" width="18.5703125" style="45" customWidth="1"/>
    <col min="15617" max="15617" width="9.28515625" style="45" customWidth="1"/>
    <col min="15618" max="15618" width="11.85546875" style="45" customWidth="1"/>
    <col min="15619" max="15619" width="9" style="45"/>
    <col min="15620" max="15620" width="10.7109375" style="45" customWidth="1"/>
    <col min="15621" max="15621" width="6.7109375" style="45" customWidth="1"/>
    <col min="15622" max="15622" width="12" style="45" customWidth="1"/>
    <col min="15623" max="15623" width="0.28515625" style="45" customWidth="1"/>
    <col min="15624" max="15624" width="6.5703125" style="45" customWidth="1"/>
    <col min="15625" max="15627" width="9" style="45"/>
    <col min="15628" max="15628" width="14.28515625" style="45" customWidth="1"/>
    <col min="15629" max="15871" width="9" style="45"/>
    <col min="15872" max="15872" width="18.5703125" style="45" customWidth="1"/>
    <col min="15873" max="15873" width="9.28515625" style="45" customWidth="1"/>
    <col min="15874" max="15874" width="11.85546875" style="45" customWidth="1"/>
    <col min="15875" max="15875" width="9" style="45"/>
    <col min="15876" max="15876" width="10.7109375" style="45" customWidth="1"/>
    <col min="15877" max="15877" width="6.7109375" style="45" customWidth="1"/>
    <col min="15878" max="15878" width="12" style="45" customWidth="1"/>
    <col min="15879" max="15879" width="0.28515625" style="45" customWidth="1"/>
    <col min="15880" max="15880" width="6.5703125" style="45" customWidth="1"/>
    <col min="15881" max="15883" width="9" style="45"/>
    <col min="15884" max="15884" width="14.28515625" style="45" customWidth="1"/>
    <col min="15885" max="16127" width="9" style="45"/>
    <col min="16128" max="16128" width="18.5703125" style="45" customWidth="1"/>
    <col min="16129" max="16129" width="9.28515625" style="45" customWidth="1"/>
    <col min="16130" max="16130" width="11.85546875" style="45" customWidth="1"/>
    <col min="16131" max="16131" width="9" style="45"/>
    <col min="16132" max="16132" width="10.7109375" style="45" customWidth="1"/>
    <col min="16133" max="16133" width="6.7109375" style="45" customWidth="1"/>
    <col min="16134" max="16134" width="12" style="45" customWidth="1"/>
    <col min="16135" max="16135" width="0.28515625" style="45" customWidth="1"/>
    <col min="16136" max="16136" width="6.5703125" style="45" customWidth="1"/>
    <col min="16137" max="16139" width="9" style="45"/>
    <col min="16140" max="16140" width="14.28515625" style="45" customWidth="1"/>
    <col min="16141" max="16384" width="9" style="45"/>
  </cols>
  <sheetData>
    <row r="1" spans="1:9" ht="18.75" customHeight="1" x14ac:dyDescent="0.3">
      <c r="A1" s="401" t="s">
        <v>53</v>
      </c>
      <c r="B1" s="401"/>
      <c r="C1" s="401"/>
      <c r="D1" s="401"/>
      <c r="E1" s="401"/>
      <c r="F1" s="401"/>
      <c r="G1" s="401"/>
      <c r="H1" s="401"/>
      <c r="I1" s="401"/>
    </row>
    <row r="2" spans="1:9" ht="21.75" customHeight="1" thickBot="1" x14ac:dyDescent="0.35">
      <c r="A2" s="456" t="s">
        <v>157</v>
      </c>
    </row>
    <row r="3" spans="1:9" ht="15.75" customHeight="1" x14ac:dyDescent="0.2">
      <c r="A3" s="478" t="s">
        <v>57</v>
      </c>
      <c r="B3" s="479"/>
      <c r="C3" s="479"/>
      <c r="D3" s="479" t="s">
        <v>58</v>
      </c>
      <c r="E3" s="364" t="s">
        <v>59</v>
      </c>
      <c r="F3" s="364"/>
      <c r="G3" s="365" t="s">
        <v>169</v>
      </c>
      <c r="H3" s="365"/>
      <c r="I3" s="366"/>
    </row>
    <row r="4" spans="1:9" ht="30" customHeight="1" x14ac:dyDescent="0.2">
      <c r="A4" s="480"/>
      <c r="B4" s="481"/>
      <c r="C4" s="481"/>
      <c r="D4" s="481"/>
      <c r="E4" s="173" t="s">
        <v>113</v>
      </c>
      <c r="F4" s="238" t="s">
        <v>114</v>
      </c>
      <c r="G4" s="367"/>
      <c r="H4" s="367"/>
      <c r="I4" s="368"/>
    </row>
    <row r="5" spans="1:9" ht="21.75" customHeight="1" x14ac:dyDescent="0.2">
      <c r="A5" s="482" t="s">
        <v>118</v>
      </c>
      <c r="B5" s="483"/>
      <c r="C5" s="483"/>
      <c r="D5" s="483"/>
      <c r="E5" s="483"/>
      <c r="F5" s="483"/>
      <c r="G5" s="483"/>
      <c r="H5" s="483"/>
      <c r="I5" s="484"/>
    </row>
    <row r="6" spans="1:9" ht="30.75" customHeight="1" x14ac:dyDescent="0.2">
      <c r="A6" s="473" t="s">
        <v>151</v>
      </c>
      <c r="B6" s="474"/>
      <c r="C6" s="474"/>
      <c r="D6" s="475" t="s">
        <v>60</v>
      </c>
      <c r="E6" s="475">
        <v>0</v>
      </c>
      <c r="F6" s="241"/>
      <c r="G6" s="485">
        <f>F6*200000</f>
        <v>0</v>
      </c>
      <c r="H6" s="485"/>
      <c r="I6" s="486"/>
    </row>
    <row r="7" spans="1:9" ht="30" customHeight="1" x14ac:dyDescent="0.2">
      <c r="A7" s="473" t="s">
        <v>152</v>
      </c>
      <c r="B7" s="474"/>
      <c r="C7" s="474"/>
      <c r="D7" s="475" t="s">
        <v>60</v>
      </c>
      <c r="E7" s="475">
        <v>0</v>
      </c>
      <c r="F7" s="241"/>
      <c r="G7" s="485">
        <f>F7*200000</f>
        <v>0</v>
      </c>
      <c r="H7" s="485"/>
      <c r="I7" s="486"/>
    </row>
    <row r="8" spans="1:9" ht="30" customHeight="1" x14ac:dyDescent="0.2">
      <c r="A8" s="473" t="s">
        <v>133</v>
      </c>
      <c r="B8" s="474"/>
      <c r="C8" s="474"/>
      <c r="D8" s="475" t="s">
        <v>60</v>
      </c>
      <c r="E8" s="475">
        <v>0</v>
      </c>
      <c r="F8" s="241"/>
      <c r="G8" s="485">
        <f>F8*150000</f>
        <v>0</v>
      </c>
      <c r="H8" s="485"/>
      <c r="I8" s="486"/>
    </row>
    <row r="9" spans="1:9" ht="30" customHeight="1" x14ac:dyDescent="0.2">
      <c r="A9" s="473" t="s">
        <v>153</v>
      </c>
      <c r="B9" s="474"/>
      <c r="C9" s="474"/>
      <c r="D9" s="475" t="s">
        <v>60</v>
      </c>
      <c r="E9" s="475">
        <v>0</v>
      </c>
      <c r="F9" s="241"/>
      <c r="G9" s="485">
        <f>F9*200000</f>
        <v>0</v>
      </c>
      <c r="H9" s="485"/>
      <c r="I9" s="486"/>
    </row>
    <row r="10" spans="1:9" ht="30" customHeight="1" x14ac:dyDescent="0.2">
      <c r="A10" s="473" t="s">
        <v>154</v>
      </c>
      <c r="B10" s="474"/>
      <c r="C10" s="474"/>
      <c r="D10" s="475" t="s">
        <v>60</v>
      </c>
      <c r="E10" s="475">
        <v>0</v>
      </c>
      <c r="F10" s="241"/>
      <c r="G10" s="485">
        <f>F10*200000</f>
        <v>0</v>
      </c>
      <c r="H10" s="485"/>
      <c r="I10" s="486"/>
    </row>
    <row r="11" spans="1:9" ht="30" customHeight="1" x14ac:dyDescent="0.2">
      <c r="A11" s="473" t="s">
        <v>134</v>
      </c>
      <c r="B11" s="474"/>
      <c r="C11" s="474"/>
      <c r="D11" s="475" t="s">
        <v>60</v>
      </c>
      <c r="E11" s="475">
        <v>0</v>
      </c>
      <c r="F11" s="241"/>
      <c r="G11" s="485">
        <f>F11*150000</f>
        <v>0</v>
      </c>
      <c r="H11" s="485"/>
      <c r="I11" s="486"/>
    </row>
    <row r="12" spans="1:9" ht="21.75" customHeight="1" x14ac:dyDescent="0.3">
      <c r="A12" s="456" t="s">
        <v>170</v>
      </c>
      <c r="B12" s="476"/>
      <c r="C12" s="476"/>
      <c r="D12" s="476"/>
      <c r="E12" s="476"/>
      <c r="F12" s="476"/>
      <c r="G12" s="476"/>
      <c r="H12" s="476"/>
      <c r="I12" s="476"/>
    </row>
    <row r="13" spans="1:9" ht="21.75" customHeight="1" thickBot="1" x14ac:dyDescent="0.35">
      <c r="A13" s="456"/>
      <c r="B13" s="476"/>
      <c r="C13" s="476"/>
      <c r="D13" s="476"/>
      <c r="E13" s="476"/>
      <c r="F13" s="476"/>
      <c r="G13" s="476"/>
      <c r="H13" s="476"/>
      <c r="I13" s="476"/>
    </row>
    <row r="14" spans="1:9" ht="45" customHeight="1" x14ac:dyDescent="0.2">
      <c r="A14" s="162" t="s">
        <v>131</v>
      </c>
      <c r="B14" s="349" t="s">
        <v>132</v>
      </c>
      <c r="C14" s="349"/>
      <c r="D14" s="350" t="s">
        <v>140</v>
      </c>
      <c r="E14" s="350"/>
      <c r="F14" s="351"/>
      <c r="G14" s="352"/>
      <c r="H14" s="352"/>
      <c r="I14" s="352"/>
    </row>
    <row r="15" spans="1:9" ht="19.5" customHeight="1" thickBot="1" x14ac:dyDescent="0.25">
      <c r="A15" s="487">
        <f>B15+D15</f>
        <v>0</v>
      </c>
      <c r="B15" s="353">
        <f>SUM(F6:F11)*10000</f>
        <v>0</v>
      </c>
      <c r="C15" s="353"/>
      <c r="D15" s="353">
        <f>((F6+F7+F9+F10)*200000)+((F8+F11)*150000)</f>
        <v>0</v>
      </c>
      <c r="E15" s="353"/>
      <c r="F15" s="488"/>
      <c r="G15" s="354"/>
      <c r="H15" s="354"/>
      <c r="I15" s="354"/>
    </row>
    <row r="16" spans="1:9" ht="21.75" customHeight="1" thickBot="1" x14ac:dyDescent="0.35">
      <c r="A16" s="456" t="s">
        <v>171</v>
      </c>
      <c r="B16" s="476"/>
      <c r="C16" s="476"/>
      <c r="D16" s="476"/>
      <c r="E16" s="476"/>
      <c r="F16" s="476"/>
      <c r="G16" s="476"/>
      <c r="H16" s="476"/>
      <c r="I16" s="476"/>
    </row>
    <row r="17" spans="1:9" ht="30.75" customHeight="1" thickBot="1" x14ac:dyDescent="0.25">
      <c r="A17" s="226" t="s">
        <v>159</v>
      </c>
      <c r="B17" s="227" t="s">
        <v>165</v>
      </c>
      <c r="C17" s="228" t="s">
        <v>52</v>
      </c>
      <c r="D17" s="229" t="s">
        <v>176</v>
      </c>
      <c r="E17" s="229" t="s">
        <v>167</v>
      </c>
      <c r="F17" s="229" t="s">
        <v>166</v>
      </c>
      <c r="G17" s="355" t="s">
        <v>34</v>
      </c>
      <c r="H17" s="355"/>
      <c r="I17" s="356"/>
    </row>
    <row r="18" spans="1:9" ht="19.5" customHeight="1" x14ac:dyDescent="0.2">
      <c r="A18" s="230" t="s">
        <v>160</v>
      </c>
      <c r="B18" s="231">
        <f>'II. Projekt - Cíl 2a'!A24</f>
        <v>0</v>
      </c>
      <c r="C18" s="231">
        <f>'III. Rozpočet projektu (Cíl 2a)'!D24</f>
        <v>0</v>
      </c>
      <c r="D18" s="242"/>
      <c r="E18" s="231">
        <f>IF(F18=0.9,IF(D18&lt;=10, 'III. Rozpočet projektu (Cíl 2a)'!D27,(100-D18)*C18/100), IF(D18&lt;=20, 'III. Rozpočet projektu (Cíl 2a)'!D27,(100-D18)*C18/100))</f>
        <v>0</v>
      </c>
      <c r="F18" s="232">
        <f>'III. Rozpočet projektu (Cíl 2a)'!E27</f>
        <v>0</v>
      </c>
      <c r="G18" s="362">
        <f>ROUND(IF(C18&lt;&gt;0,E18/C18,0),10)</f>
        <v>0</v>
      </c>
      <c r="H18" s="362"/>
      <c r="I18" s="363"/>
    </row>
    <row r="19" spans="1:9" ht="19.5" customHeight="1" x14ac:dyDescent="0.2">
      <c r="A19" s="223" t="s">
        <v>161</v>
      </c>
      <c r="B19" s="221">
        <f>'II. Projekt - Cíl 2b'!A24</f>
        <v>0</v>
      </c>
      <c r="C19" s="221">
        <f>'III. Rozpočet projektu (Cíl 2b)'!D24</f>
        <v>0</v>
      </c>
      <c r="D19" s="243"/>
      <c r="E19" s="221">
        <f>IF(F19=0.9,IF(D19&lt;=10, 'III. Rozpočet projektu (Cíl 2b)'!D27,(100-D19)*C19/100), IF(D19&lt;=20, 'III. Rozpočet projektu (Cíl 2b)'!D27,(100-D19)*C19/100))</f>
        <v>0</v>
      </c>
      <c r="F19" s="222">
        <f>'III. Rozpočet projektu (Cíl 2b)'!E27</f>
        <v>0</v>
      </c>
      <c r="G19" s="359">
        <f t="shared" ref="G19:G22" si="0">ROUND(IF(C19&lt;&gt;0,E19/C19,0),10)</f>
        <v>0</v>
      </c>
      <c r="H19" s="359"/>
      <c r="I19" s="360"/>
    </row>
    <row r="20" spans="1:9" ht="19.5" customHeight="1" x14ac:dyDescent="0.2">
      <c r="A20" s="223" t="s">
        <v>162</v>
      </c>
      <c r="B20" s="221">
        <f>'II. Projekt - Cíl 2c'!A24</f>
        <v>0</v>
      </c>
      <c r="C20" s="221">
        <f>'III. Rozpočet projektu (Cíl 2c)'!D24</f>
        <v>0</v>
      </c>
      <c r="D20" s="243"/>
      <c r="E20" s="221">
        <f>IF(F20=0.9,IF(D20&lt;=10, 'III. Rozpočet projektu (Cíl 2c)'!D27,(100-D20)*C20/100), IF(D20&lt;=20, 'III. Rozpočet projektu (Cíl 2c)'!D27,(100-D20)*C20/100))</f>
        <v>0</v>
      </c>
      <c r="F20" s="222">
        <f>'III. Rozpočet projektu (Cíl 2c)'!E27</f>
        <v>0</v>
      </c>
      <c r="G20" s="359">
        <f t="shared" si="0"/>
        <v>0</v>
      </c>
      <c r="H20" s="359"/>
      <c r="I20" s="360"/>
    </row>
    <row r="21" spans="1:9" ht="19.5" customHeight="1" x14ac:dyDescent="0.2">
      <c r="A21" s="223" t="s">
        <v>163</v>
      </c>
      <c r="B21" s="221">
        <f>'II. Projekt - Cíl 2d'!A24</f>
        <v>0</v>
      </c>
      <c r="C21" s="221">
        <f>'III. Rozpočet projektu (Cíl 2d)'!D24</f>
        <v>0</v>
      </c>
      <c r="D21" s="243"/>
      <c r="E21" s="221">
        <f>IF(F21=0.9,IF(D21&lt;=10, 'III. Rozpočet projektu (Cíl 2d)'!D27,(100-D21)*C21/100), IF(D21&lt;=20, 'III. Rozpočet projektu (Cíl 2d)'!D27,(100-D21)*C21/100))</f>
        <v>0</v>
      </c>
      <c r="F21" s="222">
        <f>'III. Rozpočet projektu (Cíl 2d)'!E27</f>
        <v>0</v>
      </c>
      <c r="G21" s="359">
        <f t="shared" si="0"/>
        <v>0</v>
      </c>
      <c r="H21" s="359"/>
      <c r="I21" s="360"/>
    </row>
    <row r="22" spans="1:9" ht="19.5" customHeight="1" thickBot="1" x14ac:dyDescent="0.25">
      <c r="A22" s="224" t="s">
        <v>164</v>
      </c>
      <c r="B22" s="220">
        <f>'II. Projekt - Cíl 2e'!A24</f>
        <v>0</v>
      </c>
      <c r="C22" s="220">
        <f>'III. Rozpočet projektu (Cíl 2e)'!D24</f>
        <v>0</v>
      </c>
      <c r="D22" s="244"/>
      <c r="E22" s="220">
        <f>IF(F22=0.9,IF(D22&lt;=10, 'III. Rozpočet projektu (Cíl 2e)'!D27,(100-D22)*C22/100), IF(D22&lt;=20, 'III. Rozpočet projektu (Cíl 2e)'!D27,(100-D22)*C22/100))</f>
        <v>0</v>
      </c>
      <c r="F22" s="225">
        <f>'III. Rozpočet projektu (Cíl 2e)'!E27</f>
        <v>0</v>
      </c>
      <c r="G22" s="347">
        <f t="shared" si="0"/>
        <v>0</v>
      </c>
      <c r="H22" s="347"/>
      <c r="I22" s="348"/>
    </row>
    <row r="23" spans="1:9" ht="19.5" customHeight="1" thickBot="1" x14ac:dyDescent="0.25">
      <c r="A23" s="233"/>
      <c r="B23" s="234"/>
      <c r="C23" s="234"/>
      <c r="D23" s="235"/>
      <c r="E23" s="234"/>
      <c r="F23" s="236"/>
      <c r="G23" s="239"/>
      <c r="H23" s="239"/>
      <c r="I23" s="239"/>
    </row>
    <row r="24" spans="1:9" ht="19.5" customHeight="1" thickBot="1" x14ac:dyDescent="0.25">
      <c r="A24" s="361" t="s">
        <v>168</v>
      </c>
      <c r="B24" s="361"/>
      <c r="C24" s="361"/>
      <c r="D24" s="489">
        <f>MIN(D15,SUM(E18:E22))</f>
        <v>0</v>
      </c>
      <c r="E24" s="490"/>
      <c r="F24" s="236"/>
      <c r="G24" s="354"/>
      <c r="H24" s="354"/>
      <c r="I24" s="354"/>
    </row>
    <row r="25" spans="1:9" ht="19.5" customHeight="1" x14ac:dyDescent="0.2">
      <c r="A25" s="240"/>
      <c r="B25" s="240"/>
      <c r="C25" s="240"/>
      <c r="D25" s="491"/>
      <c r="E25" s="491"/>
      <c r="F25" s="236"/>
      <c r="G25" s="239"/>
      <c r="H25" s="239"/>
      <c r="I25" s="239"/>
    </row>
    <row r="26" spans="1:9" ht="28.5" customHeight="1" x14ac:dyDescent="0.2">
      <c r="A26" s="357" t="s">
        <v>156</v>
      </c>
      <c r="B26" s="358"/>
      <c r="C26" s="358"/>
      <c r="D26" s="358"/>
      <c r="E26" s="358"/>
      <c r="F26" s="358"/>
      <c r="G26" s="358"/>
      <c r="H26" s="358"/>
      <c r="I26" s="358"/>
    </row>
  </sheetData>
  <sheetProtection algorithmName="SHA-512" hashValue="1vnpKBIHNmWMzIBOGw3RltNzVCJGG49EBUfD6ai6d/qNGvprONFm7ch3WVmBG6dhsO+JQXjjDgQghc2FehT2SA==" saltValue="evkE0lTnIqpns9RH1yDrXg==" spinCount="100000" sheet="1" objects="1" scenarios="1" selectLockedCells="1"/>
  <customSheetViews>
    <customSheetView guid="{B6C224DA-FAD7-443D-8C01-61036C6A3EB5}" showPageBreaks="1" showGridLines="0" fitToPage="1" printArea="1" view="pageBreakPreview" topLeftCell="A10">
      <selection activeCell="D15" sqref="D15"/>
      <pageMargins left="0.70866141732283472" right="0.70866141732283472" top="0.74803149606299213" bottom="0.74803149606299213" header="0.31496062992125984" footer="0.31496062992125984"/>
      <pageSetup paperSize="9" scale="81" fitToHeight="0" orientation="portrait" r:id="rId1"/>
      <headerFooter alignWithMargins="0">
        <oddHeader>&amp;L&amp;G&amp;R&amp;G</oddHeader>
        <oddFooter>&amp;L&amp;G
&amp;"Segoe UI,Obyčejné"&amp;8Příloha č. 1 Výzvy č. 6/2018</oddFooter>
      </headerFooter>
    </customSheetView>
    <customSheetView guid="{A5EDF7F0-DFC3-4F84-9402-3294675FA775}" showPageBreaks="1" showGridLines="0" fitToPage="1" printArea="1" view="pageBreakPreview" topLeftCell="A4">
      <selection activeCell="A15" sqref="A15:C15"/>
      <pageMargins left="0.70866141732283472" right="0.70866141732283472" top="0.74803149606299213" bottom="0.74803149606299213" header="0.31496062992125984" footer="0.31496062992125984"/>
      <pageSetup paperSize="9" scale="81" fitToHeight="0" orientation="portrait" r:id="rId2"/>
      <headerFooter alignWithMargins="0">
        <oddHeader>&amp;L&amp;G&amp;R&amp;G</oddHeader>
        <oddFooter>&amp;L&amp;G
&amp;"Segoe UI,Obyčejné"&amp;8Příloha č. 1 Výzvy č. 6/2018</oddFooter>
      </headerFooter>
    </customSheetView>
  </customSheetViews>
  <mergeCells count="34">
    <mergeCell ref="E3:F3"/>
    <mergeCell ref="G3:I4"/>
    <mergeCell ref="G6:I6"/>
    <mergeCell ref="G8:I8"/>
    <mergeCell ref="A6:C6"/>
    <mergeCell ref="A26:I26"/>
    <mergeCell ref="G11:I11"/>
    <mergeCell ref="A10:C10"/>
    <mergeCell ref="A7:C7"/>
    <mergeCell ref="G20:I20"/>
    <mergeCell ref="D24:E24"/>
    <mergeCell ref="G24:I24"/>
    <mergeCell ref="G21:I21"/>
    <mergeCell ref="G7:I7"/>
    <mergeCell ref="G19:I19"/>
    <mergeCell ref="A24:C24"/>
    <mergeCell ref="G18:I18"/>
    <mergeCell ref="A8:C8"/>
    <mergeCell ref="A1:I1"/>
    <mergeCell ref="G22:I22"/>
    <mergeCell ref="B14:C14"/>
    <mergeCell ref="D14:F14"/>
    <mergeCell ref="G14:I14"/>
    <mergeCell ref="B15:C15"/>
    <mergeCell ref="D15:F15"/>
    <mergeCell ref="G15:I15"/>
    <mergeCell ref="G17:I17"/>
    <mergeCell ref="A9:C9"/>
    <mergeCell ref="G9:I9"/>
    <mergeCell ref="A11:C11"/>
    <mergeCell ref="G10:I10"/>
    <mergeCell ref="A5:I5"/>
    <mergeCell ref="A3:C4"/>
    <mergeCell ref="D3:D4"/>
  </mergeCells>
  <conditionalFormatting sqref="D24:E25">
    <cfRule type="cellIs" dxfId="46" priority="6" operator="greaterThan">
      <formula>$D$15</formula>
    </cfRule>
  </conditionalFormatting>
  <conditionalFormatting sqref="G18:I23">
    <cfRule type="cellIs" dxfId="45" priority="5" operator="greaterThan">
      <formula>$F$18</formula>
    </cfRule>
  </conditionalFormatting>
  <dataValidations count="5">
    <dataValidation type="textLength" operator="lessThanOrEqual" allowBlank="1" showInputMessage="1" showErrorMessage="1" errorTitle="Délka textu" error="Zkrácený název projektu může mít maximálně 30 znaků." prompt="Zkrácený název projektu vyplňte pouze v případě, že existuje." sqref="WVJ982978:WVP982978 C65474:I65474 IX65474:JD65474 ST65474:SZ65474 ACP65474:ACV65474 AML65474:AMR65474 AWH65474:AWN65474 BGD65474:BGJ65474 BPZ65474:BQF65474 BZV65474:CAB65474 CJR65474:CJX65474 CTN65474:CTT65474 DDJ65474:DDP65474 DNF65474:DNL65474 DXB65474:DXH65474 EGX65474:EHD65474 EQT65474:EQZ65474 FAP65474:FAV65474 FKL65474:FKR65474 FUH65474:FUN65474 GED65474:GEJ65474 GNZ65474:GOF65474 GXV65474:GYB65474 HHR65474:HHX65474 HRN65474:HRT65474 IBJ65474:IBP65474 ILF65474:ILL65474 IVB65474:IVH65474 JEX65474:JFD65474 JOT65474:JOZ65474 JYP65474:JYV65474 KIL65474:KIR65474 KSH65474:KSN65474 LCD65474:LCJ65474 LLZ65474:LMF65474 LVV65474:LWB65474 MFR65474:MFX65474 MPN65474:MPT65474 MZJ65474:MZP65474 NJF65474:NJL65474 NTB65474:NTH65474 OCX65474:ODD65474 OMT65474:OMZ65474 OWP65474:OWV65474 PGL65474:PGR65474 PQH65474:PQN65474 QAD65474:QAJ65474 QJZ65474:QKF65474 QTV65474:QUB65474 RDR65474:RDX65474 RNN65474:RNT65474 RXJ65474:RXP65474 SHF65474:SHL65474 SRB65474:SRH65474 TAX65474:TBD65474 TKT65474:TKZ65474 TUP65474:TUV65474 UEL65474:UER65474 UOH65474:UON65474 UYD65474:UYJ65474 VHZ65474:VIF65474 VRV65474:VSB65474 WBR65474:WBX65474 WLN65474:WLT65474 WVJ65474:WVP65474 C131010:I131010 IX131010:JD131010 ST131010:SZ131010 ACP131010:ACV131010 AML131010:AMR131010 AWH131010:AWN131010 BGD131010:BGJ131010 BPZ131010:BQF131010 BZV131010:CAB131010 CJR131010:CJX131010 CTN131010:CTT131010 DDJ131010:DDP131010 DNF131010:DNL131010 DXB131010:DXH131010 EGX131010:EHD131010 EQT131010:EQZ131010 FAP131010:FAV131010 FKL131010:FKR131010 FUH131010:FUN131010 GED131010:GEJ131010 GNZ131010:GOF131010 GXV131010:GYB131010 HHR131010:HHX131010 HRN131010:HRT131010 IBJ131010:IBP131010 ILF131010:ILL131010 IVB131010:IVH131010 JEX131010:JFD131010 JOT131010:JOZ131010 JYP131010:JYV131010 KIL131010:KIR131010 KSH131010:KSN131010 LCD131010:LCJ131010 LLZ131010:LMF131010 LVV131010:LWB131010 MFR131010:MFX131010 MPN131010:MPT131010 MZJ131010:MZP131010 NJF131010:NJL131010 NTB131010:NTH131010 OCX131010:ODD131010 OMT131010:OMZ131010 OWP131010:OWV131010 PGL131010:PGR131010 PQH131010:PQN131010 QAD131010:QAJ131010 QJZ131010:QKF131010 QTV131010:QUB131010 RDR131010:RDX131010 RNN131010:RNT131010 RXJ131010:RXP131010 SHF131010:SHL131010 SRB131010:SRH131010 TAX131010:TBD131010 TKT131010:TKZ131010 TUP131010:TUV131010 UEL131010:UER131010 UOH131010:UON131010 UYD131010:UYJ131010 VHZ131010:VIF131010 VRV131010:VSB131010 WBR131010:WBX131010 WLN131010:WLT131010 WVJ131010:WVP131010 C196546:I196546 IX196546:JD196546 ST196546:SZ196546 ACP196546:ACV196546 AML196546:AMR196546 AWH196546:AWN196546 BGD196546:BGJ196546 BPZ196546:BQF196546 BZV196546:CAB196546 CJR196546:CJX196546 CTN196546:CTT196546 DDJ196546:DDP196546 DNF196546:DNL196546 DXB196546:DXH196546 EGX196546:EHD196546 EQT196546:EQZ196546 FAP196546:FAV196546 FKL196546:FKR196546 FUH196546:FUN196546 GED196546:GEJ196546 GNZ196546:GOF196546 GXV196546:GYB196546 HHR196546:HHX196546 HRN196546:HRT196546 IBJ196546:IBP196546 ILF196546:ILL196546 IVB196546:IVH196546 JEX196546:JFD196546 JOT196546:JOZ196546 JYP196546:JYV196546 KIL196546:KIR196546 KSH196546:KSN196546 LCD196546:LCJ196546 LLZ196546:LMF196546 LVV196546:LWB196546 MFR196546:MFX196546 MPN196546:MPT196546 MZJ196546:MZP196546 NJF196546:NJL196546 NTB196546:NTH196546 OCX196546:ODD196546 OMT196546:OMZ196546 OWP196546:OWV196546 PGL196546:PGR196546 PQH196546:PQN196546 QAD196546:QAJ196546 QJZ196546:QKF196546 QTV196546:QUB196546 RDR196546:RDX196546 RNN196546:RNT196546 RXJ196546:RXP196546 SHF196546:SHL196546 SRB196546:SRH196546 TAX196546:TBD196546 TKT196546:TKZ196546 TUP196546:TUV196546 UEL196546:UER196546 UOH196546:UON196546 UYD196546:UYJ196546 VHZ196546:VIF196546 VRV196546:VSB196546 WBR196546:WBX196546 WLN196546:WLT196546 WVJ196546:WVP196546 C262082:I262082 IX262082:JD262082 ST262082:SZ262082 ACP262082:ACV262082 AML262082:AMR262082 AWH262082:AWN262082 BGD262082:BGJ262082 BPZ262082:BQF262082 BZV262082:CAB262082 CJR262082:CJX262082 CTN262082:CTT262082 DDJ262082:DDP262082 DNF262082:DNL262082 DXB262082:DXH262082 EGX262082:EHD262082 EQT262082:EQZ262082 FAP262082:FAV262082 FKL262082:FKR262082 FUH262082:FUN262082 GED262082:GEJ262082 GNZ262082:GOF262082 GXV262082:GYB262082 HHR262082:HHX262082 HRN262082:HRT262082 IBJ262082:IBP262082 ILF262082:ILL262082 IVB262082:IVH262082 JEX262082:JFD262082 JOT262082:JOZ262082 JYP262082:JYV262082 KIL262082:KIR262082 KSH262082:KSN262082 LCD262082:LCJ262082 LLZ262082:LMF262082 LVV262082:LWB262082 MFR262082:MFX262082 MPN262082:MPT262082 MZJ262082:MZP262082 NJF262082:NJL262082 NTB262082:NTH262082 OCX262082:ODD262082 OMT262082:OMZ262082 OWP262082:OWV262082 PGL262082:PGR262082 PQH262082:PQN262082 QAD262082:QAJ262082 QJZ262082:QKF262082 QTV262082:QUB262082 RDR262082:RDX262082 RNN262082:RNT262082 RXJ262082:RXP262082 SHF262082:SHL262082 SRB262082:SRH262082 TAX262082:TBD262082 TKT262082:TKZ262082 TUP262082:TUV262082 UEL262082:UER262082 UOH262082:UON262082 UYD262082:UYJ262082 VHZ262082:VIF262082 VRV262082:VSB262082 WBR262082:WBX262082 WLN262082:WLT262082 WVJ262082:WVP262082 C327618:I327618 IX327618:JD327618 ST327618:SZ327618 ACP327618:ACV327618 AML327618:AMR327618 AWH327618:AWN327618 BGD327618:BGJ327618 BPZ327618:BQF327618 BZV327618:CAB327618 CJR327618:CJX327618 CTN327618:CTT327618 DDJ327618:DDP327618 DNF327618:DNL327618 DXB327618:DXH327618 EGX327618:EHD327618 EQT327618:EQZ327618 FAP327618:FAV327618 FKL327618:FKR327618 FUH327618:FUN327618 GED327618:GEJ327618 GNZ327618:GOF327618 GXV327618:GYB327618 HHR327618:HHX327618 HRN327618:HRT327618 IBJ327618:IBP327618 ILF327618:ILL327618 IVB327618:IVH327618 JEX327618:JFD327618 JOT327618:JOZ327618 JYP327618:JYV327618 KIL327618:KIR327618 KSH327618:KSN327618 LCD327618:LCJ327618 LLZ327618:LMF327618 LVV327618:LWB327618 MFR327618:MFX327618 MPN327618:MPT327618 MZJ327618:MZP327618 NJF327618:NJL327618 NTB327618:NTH327618 OCX327618:ODD327618 OMT327618:OMZ327618 OWP327618:OWV327618 PGL327618:PGR327618 PQH327618:PQN327618 QAD327618:QAJ327618 QJZ327618:QKF327618 QTV327618:QUB327618 RDR327618:RDX327618 RNN327618:RNT327618 RXJ327618:RXP327618 SHF327618:SHL327618 SRB327618:SRH327618 TAX327618:TBD327618 TKT327618:TKZ327618 TUP327618:TUV327618 UEL327618:UER327618 UOH327618:UON327618 UYD327618:UYJ327618 VHZ327618:VIF327618 VRV327618:VSB327618 WBR327618:WBX327618 WLN327618:WLT327618 WVJ327618:WVP327618 C393154:I393154 IX393154:JD393154 ST393154:SZ393154 ACP393154:ACV393154 AML393154:AMR393154 AWH393154:AWN393154 BGD393154:BGJ393154 BPZ393154:BQF393154 BZV393154:CAB393154 CJR393154:CJX393154 CTN393154:CTT393154 DDJ393154:DDP393154 DNF393154:DNL393154 DXB393154:DXH393154 EGX393154:EHD393154 EQT393154:EQZ393154 FAP393154:FAV393154 FKL393154:FKR393154 FUH393154:FUN393154 GED393154:GEJ393154 GNZ393154:GOF393154 GXV393154:GYB393154 HHR393154:HHX393154 HRN393154:HRT393154 IBJ393154:IBP393154 ILF393154:ILL393154 IVB393154:IVH393154 JEX393154:JFD393154 JOT393154:JOZ393154 JYP393154:JYV393154 KIL393154:KIR393154 KSH393154:KSN393154 LCD393154:LCJ393154 LLZ393154:LMF393154 LVV393154:LWB393154 MFR393154:MFX393154 MPN393154:MPT393154 MZJ393154:MZP393154 NJF393154:NJL393154 NTB393154:NTH393154 OCX393154:ODD393154 OMT393154:OMZ393154 OWP393154:OWV393154 PGL393154:PGR393154 PQH393154:PQN393154 QAD393154:QAJ393154 QJZ393154:QKF393154 QTV393154:QUB393154 RDR393154:RDX393154 RNN393154:RNT393154 RXJ393154:RXP393154 SHF393154:SHL393154 SRB393154:SRH393154 TAX393154:TBD393154 TKT393154:TKZ393154 TUP393154:TUV393154 UEL393154:UER393154 UOH393154:UON393154 UYD393154:UYJ393154 VHZ393154:VIF393154 VRV393154:VSB393154 WBR393154:WBX393154 WLN393154:WLT393154 WVJ393154:WVP393154 C458690:I458690 IX458690:JD458690 ST458690:SZ458690 ACP458690:ACV458690 AML458690:AMR458690 AWH458690:AWN458690 BGD458690:BGJ458690 BPZ458690:BQF458690 BZV458690:CAB458690 CJR458690:CJX458690 CTN458690:CTT458690 DDJ458690:DDP458690 DNF458690:DNL458690 DXB458690:DXH458690 EGX458690:EHD458690 EQT458690:EQZ458690 FAP458690:FAV458690 FKL458690:FKR458690 FUH458690:FUN458690 GED458690:GEJ458690 GNZ458690:GOF458690 GXV458690:GYB458690 HHR458690:HHX458690 HRN458690:HRT458690 IBJ458690:IBP458690 ILF458690:ILL458690 IVB458690:IVH458690 JEX458690:JFD458690 JOT458690:JOZ458690 JYP458690:JYV458690 KIL458690:KIR458690 KSH458690:KSN458690 LCD458690:LCJ458690 LLZ458690:LMF458690 LVV458690:LWB458690 MFR458690:MFX458690 MPN458690:MPT458690 MZJ458690:MZP458690 NJF458690:NJL458690 NTB458690:NTH458690 OCX458690:ODD458690 OMT458690:OMZ458690 OWP458690:OWV458690 PGL458690:PGR458690 PQH458690:PQN458690 QAD458690:QAJ458690 QJZ458690:QKF458690 QTV458690:QUB458690 RDR458690:RDX458690 RNN458690:RNT458690 RXJ458690:RXP458690 SHF458690:SHL458690 SRB458690:SRH458690 TAX458690:TBD458690 TKT458690:TKZ458690 TUP458690:TUV458690 UEL458690:UER458690 UOH458690:UON458690 UYD458690:UYJ458690 VHZ458690:VIF458690 VRV458690:VSB458690 WBR458690:WBX458690 WLN458690:WLT458690 WVJ458690:WVP458690 C524226:I524226 IX524226:JD524226 ST524226:SZ524226 ACP524226:ACV524226 AML524226:AMR524226 AWH524226:AWN524226 BGD524226:BGJ524226 BPZ524226:BQF524226 BZV524226:CAB524226 CJR524226:CJX524226 CTN524226:CTT524226 DDJ524226:DDP524226 DNF524226:DNL524226 DXB524226:DXH524226 EGX524226:EHD524226 EQT524226:EQZ524226 FAP524226:FAV524226 FKL524226:FKR524226 FUH524226:FUN524226 GED524226:GEJ524226 GNZ524226:GOF524226 GXV524226:GYB524226 HHR524226:HHX524226 HRN524226:HRT524226 IBJ524226:IBP524226 ILF524226:ILL524226 IVB524226:IVH524226 JEX524226:JFD524226 JOT524226:JOZ524226 JYP524226:JYV524226 KIL524226:KIR524226 KSH524226:KSN524226 LCD524226:LCJ524226 LLZ524226:LMF524226 LVV524226:LWB524226 MFR524226:MFX524226 MPN524226:MPT524226 MZJ524226:MZP524226 NJF524226:NJL524226 NTB524226:NTH524226 OCX524226:ODD524226 OMT524226:OMZ524226 OWP524226:OWV524226 PGL524226:PGR524226 PQH524226:PQN524226 QAD524226:QAJ524226 QJZ524226:QKF524226 QTV524226:QUB524226 RDR524226:RDX524226 RNN524226:RNT524226 RXJ524226:RXP524226 SHF524226:SHL524226 SRB524226:SRH524226 TAX524226:TBD524226 TKT524226:TKZ524226 TUP524226:TUV524226 UEL524226:UER524226 UOH524226:UON524226 UYD524226:UYJ524226 VHZ524226:VIF524226 VRV524226:VSB524226 WBR524226:WBX524226 WLN524226:WLT524226 WVJ524226:WVP524226 C589762:I589762 IX589762:JD589762 ST589762:SZ589762 ACP589762:ACV589762 AML589762:AMR589762 AWH589762:AWN589762 BGD589762:BGJ589762 BPZ589762:BQF589762 BZV589762:CAB589762 CJR589762:CJX589762 CTN589762:CTT589762 DDJ589762:DDP589762 DNF589762:DNL589762 DXB589762:DXH589762 EGX589762:EHD589762 EQT589762:EQZ589762 FAP589762:FAV589762 FKL589762:FKR589762 FUH589762:FUN589762 GED589762:GEJ589762 GNZ589762:GOF589762 GXV589762:GYB589762 HHR589762:HHX589762 HRN589762:HRT589762 IBJ589762:IBP589762 ILF589762:ILL589762 IVB589762:IVH589762 JEX589762:JFD589762 JOT589762:JOZ589762 JYP589762:JYV589762 KIL589762:KIR589762 KSH589762:KSN589762 LCD589762:LCJ589762 LLZ589762:LMF589762 LVV589762:LWB589762 MFR589762:MFX589762 MPN589762:MPT589762 MZJ589762:MZP589762 NJF589762:NJL589762 NTB589762:NTH589762 OCX589762:ODD589762 OMT589762:OMZ589762 OWP589762:OWV589762 PGL589762:PGR589762 PQH589762:PQN589762 QAD589762:QAJ589762 QJZ589762:QKF589762 QTV589762:QUB589762 RDR589762:RDX589762 RNN589762:RNT589762 RXJ589762:RXP589762 SHF589762:SHL589762 SRB589762:SRH589762 TAX589762:TBD589762 TKT589762:TKZ589762 TUP589762:TUV589762 UEL589762:UER589762 UOH589762:UON589762 UYD589762:UYJ589762 VHZ589762:VIF589762 VRV589762:VSB589762 WBR589762:WBX589762 WLN589762:WLT589762 WVJ589762:WVP589762 C655298:I655298 IX655298:JD655298 ST655298:SZ655298 ACP655298:ACV655298 AML655298:AMR655298 AWH655298:AWN655298 BGD655298:BGJ655298 BPZ655298:BQF655298 BZV655298:CAB655298 CJR655298:CJX655298 CTN655298:CTT655298 DDJ655298:DDP655298 DNF655298:DNL655298 DXB655298:DXH655298 EGX655298:EHD655298 EQT655298:EQZ655298 FAP655298:FAV655298 FKL655298:FKR655298 FUH655298:FUN655298 GED655298:GEJ655298 GNZ655298:GOF655298 GXV655298:GYB655298 HHR655298:HHX655298 HRN655298:HRT655298 IBJ655298:IBP655298 ILF655298:ILL655298 IVB655298:IVH655298 JEX655298:JFD655298 JOT655298:JOZ655298 JYP655298:JYV655298 KIL655298:KIR655298 KSH655298:KSN655298 LCD655298:LCJ655298 LLZ655298:LMF655298 LVV655298:LWB655298 MFR655298:MFX655298 MPN655298:MPT655298 MZJ655298:MZP655298 NJF655298:NJL655298 NTB655298:NTH655298 OCX655298:ODD655298 OMT655298:OMZ655298 OWP655298:OWV655298 PGL655298:PGR655298 PQH655298:PQN655298 QAD655298:QAJ655298 QJZ655298:QKF655298 QTV655298:QUB655298 RDR655298:RDX655298 RNN655298:RNT655298 RXJ655298:RXP655298 SHF655298:SHL655298 SRB655298:SRH655298 TAX655298:TBD655298 TKT655298:TKZ655298 TUP655298:TUV655298 UEL655298:UER655298 UOH655298:UON655298 UYD655298:UYJ655298 VHZ655298:VIF655298 VRV655298:VSB655298 WBR655298:WBX655298 WLN655298:WLT655298 WVJ655298:WVP655298 C720834:I720834 IX720834:JD720834 ST720834:SZ720834 ACP720834:ACV720834 AML720834:AMR720834 AWH720834:AWN720834 BGD720834:BGJ720834 BPZ720834:BQF720834 BZV720834:CAB720834 CJR720834:CJX720834 CTN720834:CTT720834 DDJ720834:DDP720834 DNF720834:DNL720834 DXB720834:DXH720834 EGX720834:EHD720834 EQT720834:EQZ720834 FAP720834:FAV720834 FKL720834:FKR720834 FUH720834:FUN720834 GED720834:GEJ720834 GNZ720834:GOF720834 GXV720834:GYB720834 HHR720834:HHX720834 HRN720834:HRT720834 IBJ720834:IBP720834 ILF720834:ILL720834 IVB720834:IVH720834 JEX720834:JFD720834 JOT720834:JOZ720834 JYP720834:JYV720834 KIL720834:KIR720834 KSH720834:KSN720834 LCD720834:LCJ720834 LLZ720834:LMF720834 LVV720834:LWB720834 MFR720834:MFX720834 MPN720834:MPT720834 MZJ720834:MZP720834 NJF720834:NJL720834 NTB720834:NTH720834 OCX720834:ODD720834 OMT720834:OMZ720834 OWP720834:OWV720834 PGL720834:PGR720834 PQH720834:PQN720834 QAD720834:QAJ720834 QJZ720834:QKF720834 QTV720834:QUB720834 RDR720834:RDX720834 RNN720834:RNT720834 RXJ720834:RXP720834 SHF720834:SHL720834 SRB720834:SRH720834 TAX720834:TBD720834 TKT720834:TKZ720834 TUP720834:TUV720834 UEL720834:UER720834 UOH720834:UON720834 UYD720834:UYJ720834 VHZ720834:VIF720834 VRV720834:VSB720834 WBR720834:WBX720834 WLN720834:WLT720834 WVJ720834:WVP720834 C786370:I786370 IX786370:JD786370 ST786370:SZ786370 ACP786370:ACV786370 AML786370:AMR786370 AWH786370:AWN786370 BGD786370:BGJ786370 BPZ786370:BQF786370 BZV786370:CAB786370 CJR786370:CJX786370 CTN786370:CTT786370 DDJ786370:DDP786370 DNF786370:DNL786370 DXB786370:DXH786370 EGX786370:EHD786370 EQT786370:EQZ786370 FAP786370:FAV786370 FKL786370:FKR786370 FUH786370:FUN786370 GED786370:GEJ786370 GNZ786370:GOF786370 GXV786370:GYB786370 HHR786370:HHX786370 HRN786370:HRT786370 IBJ786370:IBP786370 ILF786370:ILL786370 IVB786370:IVH786370 JEX786370:JFD786370 JOT786370:JOZ786370 JYP786370:JYV786370 KIL786370:KIR786370 KSH786370:KSN786370 LCD786370:LCJ786370 LLZ786370:LMF786370 LVV786370:LWB786370 MFR786370:MFX786370 MPN786370:MPT786370 MZJ786370:MZP786370 NJF786370:NJL786370 NTB786370:NTH786370 OCX786370:ODD786370 OMT786370:OMZ786370 OWP786370:OWV786370 PGL786370:PGR786370 PQH786370:PQN786370 QAD786370:QAJ786370 QJZ786370:QKF786370 QTV786370:QUB786370 RDR786370:RDX786370 RNN786370:RNT786370 RXJ786370:RXP786370 SHF786370:SHL786370 SRB786370:SRH786370 TAX786370:TBD786370 TKT786370:TKZ786370 TUP786370:TUV786370 UEL786370:UER786370 UOH786370:UON786370 UYD786370:UYJ786370 VHZ786370:VIF786370 VRV786370:VSB786370 WBR786370:WBX786370 WLN786370:WLT786370 WVJ786370:WVP786370 C851906:I851906 IX851906:JD851906 ST851906:SZ851906 ACP851906:ACV851906 AML851906:AMR851906 AWH851906:AWN851906 BGD851906:BGJ851906 BPZ851906:BQF851906 BZV851906:CAB851906 CJR851906:CJX851906 CTN851906:CTT851906 DDJ851906:DDP851906 DNF851906:DNL851906 DXB851906:DXH851906 EGX851906:EHD851906 EQT851906:EQZ851906 FAP851906:FAV851906 FKL851906:FKR851906 FUH851906:FUN851906 GED851906:GEJ851906 GNZ851906:GOF851906 GXV851906:GYB851906 HHR851906:HHX851906 HRN851906:HRT851906 IBJ851906:IBP851906 ILF851906:ILL851906 IVB851906:IVH851906 JEX851906:JFD851906 JOT851906:JOZ851906 JYP851906:JYV851906 KIL851906:KIR851906 KSH851906:KSN851906 LCD851906:LCJ851906 LLZ851906:LMF851906 LVV851906:LWB851906 MFR851906:MFX851906 MPN851906:MPT851906 MZJ851906:MZP851906 NJF851906:NJL851906 NTB851906:NTH851906 OCX851906:ODD851906 OMT851906:OMZ851906 OWP851906:OWV851906 PGL851906:PGR851906 PQH851906:PQN851906 QAD851906:QAJ851906 QJZ851906:QKF851906 QTV851906:QUB851906 RDR851906:RDX851906 RNN851906:RNT851906 RXJ851906:RXP851906 SHF851906:SHL851906 SRB851906:SRH851906 TAX851906:TBD851906 TKT851906:TKZ851906 TUP851906:TUV851906 UEL851906:UER851906 UOH851906:UON851906 UYD851906:UYJ851906 VHZ851906:VIF851906 VRV851906:VSB851906 WBR851906:WBX851906 WLN851906:WLT851906 WVJ851906:WVP851906 C917442:I917442 IX917442:JD917442 ST917442:SZ917442 ACP917442:ACV917442 AML917442:AMR917442 AWH917442:AWN917442 BGD917442:BGJ917442 BPZ917442:BQF917442 BZV917442:CAB917442 CJR917442:CJX917442 CTN917442:CTT917442 DDJ917442:DDP917442 DNF917442:DNL917442 DXB917442:DXH917442 EGX917442:EHD917442 EQT917442:EQZ917442 FAP917442:FAV917442 FKL917442:FKR917442 FUH917442:FUN917442 GED917442:GEJ917442 GNZ917442:GOF917442 GXV917442:GYB917442 HHR917442:HHX917442 HRN917442:HRT917442 IBJ917442:IBP917442 ILF917442:ILL917442 IVB917442:IVH917442 JEX917442:JFD917442 JOT917442:JOZ917442 JYP917442:JYV917442 KIL917442:KIR917442 KSH917442:KSN917442 LCD917442:LCJ917442 LLZ917442:LMF917442 LVV917442:LWB917442 MFR917442:MFX917442 MPN917442:MPT917442 MZJ917442:MZP917442 NJF917442:NJL917442 NTB917442:NTH917442 OCX917442:ODD917442 OMT917442:OMZ917442 OWP917442:OWV917442 PGL917442:PGR917442 PQH917442:PQN917442 QAD917442:QAJ917442 QJZ917442:QKF917442 QTV917442:QUB917442 RDR917442:RDX917442 RNN917442:RNT917442 RXJ917442:RXP917442 SHF917442:SHL917442 SRB917442:SRH917442 TAX917442:TBD917442 TKT917442:TKZ917442 TUP917442:TUV917442 UEL917442:UER917442 UOH917442:UON917442 UYD917442:UYJ917442 VHZ917442:VIF917442 VRV917442:VSB917442 WBR917442:WBX917442 WLN917442:WLT917442 WVJ917442:WVP917442 C982978:I982978 IX982978:JD982978 ST982978:SZ982978 ACP982978:ACV982978 AML982978:AMR982978 AWH982978:AWN982978 BGD982978:BGJ982978 BPZ982978:BQF982978 BZV982978:CAB982978 CJR982978:CJX982978 CTN982978:CTT982978 DDJ982978:DDP982978 DNF982978:DNL982978 DXB982978:DXH982978 EGX982978:EHD982978 EQT982978:EQZ982978 FAP982978:FAV982978 FKL982978:FKR982978 FUH982978:FUN982978 GED982978:GEJ982978 GNZ982978:GOF982978 GXV982978:GYB982978 HHR982978:HHX982978 HRN982978:HRT982978 IBJ982978:IBP982978 ILF982978:ILL982978 IVB982978:IVH982978 JEX982978:JFD982978 JOT982978:JOZ982978 JYP982978:JYV982978 KIL982978:KIR982978 KSH982978:KSN982978 LCD982978:LCJ982978 LLZ982978:LMF982978 LVV982978:LWB982978 MFR982978:MFX982978 MPN982978:MPT982978 MZJ982978:MZP982978 NJF982978:NJL982978 NTB982978:NTH982978 OCX982978:ODD982978 OMT982978:OMZ982978 OWP982978:OWV982978 PGL982978:PGR982978 PQH982978:PQN982978 QAD982978:QAJ982978 QJZ982978:QKF982978 QTV982978:QUB982978 RDR982978:RDX982978 RNN982978:RNT982978 RXJ982978:RXP982978 SHF982978:SHL982978 SRB982978:SRH982978 TAX982978:TBD982978 TKT982978:TKZ982978 TUP982978:TUV982978 UEL982978:UER982978 UOH982978:UON982978 UYD982978:UYJ982978 VHZ982978:VIF982978 VRV982978:VSB982978 WBR982978:WBX982978 WLN982978:WLT982978">
      <formula1>30</formula1>
    </dataValidation>
    <dataValidation type="textLength" operator="lessThanOrEqual" allowBlank="1" showInputMessage="1" showErrorMessage="1" errorTitle="Délka textu" error="Název projektu může mít maximálně 100 znaků." sqref="C65472:I65473 IX65472:JD65473 ST65472:SZ65473 ACP65472:ACV65473 AML65472:AMR65473 AWH65472:AWN65473 BGD65472:BGJ65473 BPZ65472:BQF65473 BZV65472:CAB65473 CJR65472:CJX65473 CTN65472:CTT65473 DDJ65472:DDP65473 DNF65472:DNL65473 DXB65472:DXH65473 EGX65472:EHD65473 EQT65472:EQZ65473 FAP65472:FAV65473 FKL65472:FKR65473 FUH65472:FUN65473 GED65472:GEJ65473 GNZ65472:GOF65473 GXV65472:GYB65473 HHR65472:HHX65473 HRN65472:HRT65473 IBJ65472:IBP65473 ILF65472:ILL65473 IVB65472:IVH65473 JEX65472:JFD65473 JOT65472:JOZ65473 JYP65472:JYV65473 KIL65472:KIR65473 KSH65472:KSN65473 LCD65472:LCJ65473 LLZ65472:LMF65473 LVV65472:LWB65473 MFR65472:MFX65473 MPN65472:MPT65473 MZJ65472:MZP65473 NJF65472:NJL65473 NTB65472:NTH65473 OCX65472:ODD65473 OMT65472:OMZ65473 OWP65472:OWV65473 PGL65472:PGR65473 PQH65472:PQN65473 QAD65472:QAJ65473 QJZ65472:QKF65473 QTV65472:QUB65473 RDR65472:RDX65473 RNN65472:RNT65473 RXJ65472:RXP65473 SHF65472:SHL65473 SRB65472:SRH65473 TAX65472:TBD65473 TKT65472:TKZ65473 TUP65472:TUV65473 UEL65472:UER65473 UOH65472:UON65473 UYD65472:UYJ65473 VHZ65472:VIF65473 VRV65472:VSB65473 WBR65472:WBX65473 WLN65472:WLT65473 WVJ65472:WVP65473 C131008:I131009 IX131008:JD131009 ST131008:SZ131009 ACP131008:ACV131009 AML131008:AMR131009 AWH131008:AWN131009 BGD131008:BGJ131009 BPZ131008:BQF131009 BZV131008:CAB131009 CJR131008:CJX131009 CTN131008:CTT131009 DDJ131008:DDP131009 DNF131008:DNL131009 DXB131008:DXH131009 EGX131008:EHD131009 EQT131008:EQZ131009 FAP131008:FAV131009 FKL131008:FKR131009 FUH131008:FUN131009 GED131008:GEJ131009 GNZ131008:GOF131009 GXV131008:GYB131009 HHR131008:HHX131009 HRN131008:HRT131009 IBJ131008:IBP131009 ILF131008:ILL131009 IVB131008:IVH131009 JEX131008:JFD131009 JOT131008:JOZ131009 JYP131008:JYV131009 KIL131008:KIR131009 KSH131008:KSN131009 LCD131008:LCJ131009 LLZ131008:LMF131009 LVV131008:LWB131009 MFR131008:MFX131009 MPN131008:MPT131009 MZJ131008:MZP131009 NJF131008:NJL131009 NTB131008:NTH131009 OCX131008:ODD131009 OMT131008:OMZ131009 OWP131008:OWV131009 PGL131008:PGR131009 PQH131008:PQN131009 QAD131008:QAJ131009 QJZ131008:QKF131009 QTV131008:QUB131009 RDR131008:RDX131009 RNN131008:RNT131009 RXJ131008:RXP131009 SHF131008:SHL131009 SRB131008:SRH131009 TAX131008:TBD131009 TKT131008:TKZ131009 TUP131008:TUV131009 UEL131008:UER131009 UOH131008:UON131009 UYD131008:UYJ131009 VHZ131008:VIF131009 VRV131008:VSB131009 WBR131008:WBX131009 WLN131008:WLT131009 WVJ131008:WVP131009 C196544:I196545 IX196544:JD196545 ST196544:SZ196545 ACP196544:ACV196545 AML196544:AMR196545 AWH196544:AWN196545 BGD196544:BGJ196545 BPZ196544:BQF196545 BZV196544:CAB196545 CJR196544:CJX196545 CTN196544:CTT196545 DDJ196544:DDP196545 DNF196544:DNL196545 DXB196544:DXH196545 EGX196544:EHD196545 EQT196544:EQZ196545 FAP196544:FAV196545 FKL196544:FKR196545 FUH196544:FUN196545 GED196544:GEJ196545 GNZ196544:GOF196545 GXV196544:GYB196545 HHR196544:HHX196545 HRN196544:HRT196545 IBJ196544:IBP196545 ILF196544:ILL196545 IVB196544:IVH196545 JEX196544:JFD196545 JOT196544:JOZ196545 JYP196544:JYV196545 KIL196544:KIR196545 KSH196544:KSN196545 LCD196544:LCJ196545 LLZ196544:LMF196545 LVV196544:LWB196545 MFR196544:MFX196545 MPN196544:MPT196545 MZJ196544:MZP196545 NJF196544:NJL196545 NTB196544:NTH196545 OCX196544:ODD196545 OMT196544:OMZ196545 OWP196544:OWV196545 PGL196544:PGR196545 PQH196544:PQN196545 QAD196544:QAJ196545 QJZ196544:QKF196545 QTV196544:QUB196545 RDR196544:RDX196545 RNN196544:RNT196545 RXJ196544:RXP196545 SHF196544:SHL196545 SRB196544:SRH196545 TAX196544:TBD196545 TKT196544:TKZ196545 TUP196544:TUV196545 UEL196544:UER196545 UOH196544:UON196545 UYD196544:UYJ196545 VHZ196544:VIF196545 VRV196544:VSB196545 WBR196544:WBX196545 WLN196544:WLT196545 WVJ196544:WVP196545 C262080:I262081 IX262080:JD262081 ST262080:SZ262081 ACP262080:ACV262081 AML262080:AMR262081 AWH262080:AWN262081 BGD262080:BGJ262081 BPZ262080:BQF262081 BZV262080:CAB262081 CJR262080:CJX262081 CTN262080:CTT262081 DDJ262080:DDP262081 DNF262080:DNL262081 DXB262080:DXH262081 EGX262080:EHD262081 EQT262080:EQZ262081 FAP262080:FAV262081 FKL262080:FKR262081 FUH262080:FUN262081 GED262080:GEJ262081 GNZ262080:GOF262081 GXV262080:GYB262081 HHR262080:HHX262081 HRN262080:HRT262081 IBJ262080:IBP262081 ILF262080:ILL262081 IVB262080:IVH262081 JEX262080:JFD262081 JOT262080:JOZ262081 JYP262080:JYV262081 KIL262080:KIR262081 KSH262080:KSN262081 LCD262080:LCJ262081 LLZ262080:LMF262081 LVV262080:LWB262081 MFR262080:MFX262081 MPN262080:MPT262081 MZJ262080:MZP262081 NJF262080:NJL262081 NTB262080:NTH262081 OCX262080:ODD262081 OMT262080:OMZ262081 OWP262080:OWV262081 PGL262080:PGR262081 PQH262080:PQN262081 QAD262080:QAJ262081 QJZ262080:QKF262081 QTV262080:QUB262081 RDR262080:RDX262081 RNN262080:RNT262081 RXJ262080:RXP262081 SHF262080:SHL262081 SRB262080:SRH262081 TAX262080:TBD262081 TKT262080:TKZ262081 TUP262080:TUV262081 UEL262080:UER262081 UOH262080:UON262081 UYD262080:UYJ262081 VHZ262080:VIF262081 VRV262080:VSB262081 WBR262080:WBX262081 WLN262080:WLT262081 WVJ262080:WVP262081 C327616:I327617 IX327616:JD327617 ST327616:SZ327617 ACP327616:ACV327617 AML327616:AMR327617 AWH327616:AWN327617 BGD327616:BGJ327617 BPZ327616:BQF327617 BZV327616:CAB327617 CJR327616:CJX327617 CTN327616:CTT327617 DDJ327616:DDP327617 DNF327616:DNL327617 DXB327616:DXH327617 EGX327616:EHD327617 EQT327616:EQZ327617 FAP327616:FAV327617 FKL327616:FKR327617 FUH327616:FUN327617 GED327616:GEJ327617 GNZ327616:GOF327617 GXV327616:GYB327617 HHR327616:HHX327617 HRN327616:HRT327617 IBJ327616:IBP327617 ILF327616:ILL327617 IVB327616:IVH327617 JEX327616:JFD327617 JOT327616:JOZ327617 JYP327616:JYV327617 KIL327616:KIR327617 KSH327616:KSN327617 LCD327616:LCJ327617 LLZ327616:LMF327617 LVV327616:LWB327617 MFR327616:MFX327617 MPN327616:MPT327617 MZJ327616:MZP327617 NJF327616:NJL327617 NTB327616:NTH327617 OCX327616:ODD327617 OMT327616:OMZ327617 OWP327616:OWV327617 PGL327616:PGR327617 PQH327616:PQN327617 QAD327616:QAJ327617 QJZ327616:QKF327617 QTV327616:QUB327617 RDR327616:RDX327617 RNN327616:RNT327617 RXJ327616:RXP327617 SHF327616:SHL327617 SRB327616:SRH327617 TAX327616:TBD327617 TKT327616:TKZ327617 TUP327616:TUV327617 UEL327616:UER327617 UOH327616:UON327617 UYD327616:UYJ327617 VHZ327616:VIF327617 VRV327616:VSB327617 WBR327616:WBX327617 WLN327616:WLT327617 WVJ327616:WVP327617 C393152:I393153 IX393152:JD393153 ST393152:SZ393153 ACP393152:ACV393153 AML393152:AMR393153 AWH393152:AWN393153 BGD393152:BGJ393153 BPZ393152:BQF393153 BZV393152:CAB393153 CJR393152:CJX393153 CTN393152:CTT393153 DDJ393152:DDP393153 DNF393152:DNL393153 DXB393152:DXH393153 EGX393152:EHD393153 EQT393152:EQZ393153 FAP393152:FAV393153 FKL393152:FKR393153 FUH393152:FUN393153 GED393152:GEJ393153 GNZ393152:GOF393153 GXV393152:GYB393153 HHR393152:HHX393153 HRN393152:HRT393153 IBJ393152:IBP393153 ILF393152:ILL393153 IVB393152:IVH393153 JEX393152:JFD393153 JOT393152:JOZ393153 JYP393152:JYV393153 KIL393152:KIR393153 KSH393152:KSN393153 LCD393152:LCJ393153 LLZ393152:LMF393153 LVV393152:LWB393153 MFR393152:MFX393153 MPN393152:MPT393153 MZJ393152:MZP393153 NJF393152:NJL393153 NTB393152:NTH393153 OCX393152:ODD393153 OMT393152:OMZ393153 OWP393152:OWV393153 PGL393152:PGR393153 PQH393152:PQN393153 QAD393152:QAJ393153 QJZ393152:QKF393153 QTV393152:QUB393153 RDR393152:RDX393153 RNN393152:RNT393153 RXJ393152:RXP393153 SHF393152:SHL393153 SRB393152:SRH393153 TAX393152:TBD393153 TKT393152:TKZ393153 TUP393152:TUV393153 UEL393152:UER393153 UOH393152:UON393153 UYD393152:UYJ393153 VHZ393152:VIF393153 VRV393152:VSB393153 WBR393152:WBX393153 WLN393152:WLT393153 WVJ393152:WVP393153 C458688:I458689 IX458688:JD458689 ST458688:SZ458689 ACP458688:ACV458689 AML458688:AMR458689 AWH458688:AWN458689 BGD458688:BGJ458689 BPZ458688:BQF458689 BZV458688:CAB458689 CJR458688:CJX458689 CTN458688:CTT458689 DDJ458688:DDP458689 DNF458688:DNL458689 DXB458688:DXH458689 EGX458688:EHD458689 EQT458688:EQZ458689 FAP458688:FAV458689 FKL458688:FKR458689 FUH458688:FUN458689 GED458688:GEJ458689 GNZ458688:GOF458689 GXV458688:GYB458689 HHR458688:HHX458689 HRN458688:HRT458689 IBJ458688:IBP458689 ILF458688:ILL458689 IVB458688:IVH458689 JEX458688:JFD458689 JOT458688:JOZ458689 JYP458688:JYV458689 KIL458688:KIR458689 KSH458688:KSN458689 LCD458688:LCJ458689 LLZ458688:LMF458689 LVV458688:LWB458689 MFR458688:MFX458689 MPN458688:MPT458689 MZJ458688:MZP458689 NJF458688:NJL458689 NTB458688:NTH458689 OCX458688:ODD458689 OMT458688:OMZ458689 OWP458688:OWV458689 PGL458688:PGR458689 PQH458688:PQN458689 QAD458688:QAJ458689 QJZ458688:QKF458689 QTV458688:QUB458689 RDR458688:RDX458689 RNN458688:RNT458689 RXJ458688:RXP458689 SHF458688:SHL458689 SRB458688:SRH458689 TAX458688:TBD458689 TKT458688:TKZ458689 TUP458688:TUV458689 UEL458688:UER458689 UOH458688:UON458689 UYD458688:UYJ458689 VHZ458688:VIF458689 VRV458688:VSB458689 WBR458688:WBX458689 WLN458688:WLT458689 WVJ458688:WVP458689 C524224:I524225 IX524224:JD524225 ST524224:SZ524225 ACP524224:ACV524225 AML524224:AMR524225 AWH524224:AWN524225 BGD524224:BGJ524225 BPZ524224:BQF524225 BZV524224:CAB524225 CJR524224:CJX524225 CTN524224:CTT524225 DDJ524224:DDP524225 DNF524224:DNL524225 DXB524224:DXH524225 EGX524224:EHD524225 EQT524224:EQZ524225 FAP524224:FAV524225 FKL524224:FKR524225 FUH524224:FUN524225 GED524224:GEJ524225 GNZ524224:GOF524225 GXV524224:GYB524225 HHR524224:HHX524225 HRN524224:HRT524225 IBJ524224:IBP524225 ILF524224:ILL524225 IVB524224:IVH524225 JEX524224:JFD524225 JOT524224:JOZ524225 JYP524224:JYV524225 KIL524224:KIR524225 KSH524224:KSN524225 LCD524224:LCJ524225 LLZ524224:LMF524225 LVV524224:LWB524225 MFR524224:MFX524225 MPN524224:MPT524225 MZJ524224:MZP524225 NJF524224:NJL524225 NTB524224:NTH524225 OCX524224:ODD524225 OMT524224:OMZ524225 OWP524224:OWV524225 PGL524224:PGR524225 PQH524224:PQN524225 QAD524224:QAJ524225 QJZ524224:QKF524225 QTV524224:QUB524225 RDR524224:RDX524225 RNN524224:RNT524225 RXJ524224:RXP524225 SHF524224:SHL524225 SRB524224:SRH524225 TAX524224:TBD524225 TKT524224:TKZ524225 TUP524224:TUV524225 UEL524224:UER524225 UOH524224:UON524225 UYD524224:UYJ524225 VHZ524224:VIF524225 VRV524224:VSB524225 WBR524224:WBX524225 WLN524224:WLT524225 WVJ524224:WVP524225 C589760:I589761 IX589760:JD589761 ST589760:SZ589761 ACP589760:ACV589761 AML589760:AMR589761 AWH589760:AWN589761 BGD589760:BGJ589761 BPZ589760:BQF589761 BZV589760:CAB589761 CJR589760:CJX589761 CTN589760:CTT589761 DDJ589760:DDP589761 DNF589760:DNL589761 DXB589760:DXH589761 EGX589760:EHD589761 EQT589760:EQZ589761 FAP589760:FAV589761 FKL589760:FKR589761 FUH589760:FUN589761 GED589760:GEJ589761 GNZ589760:GOF589761 GXV589760:GYB589761 HHR589760:HHX589761 HRN589760:HRT589761 IBJ589760:IBP589761 ILF589760:ILL589761 IVB589760:IVH589761 JEX589760:JFD589761 JOT589760:JOZ589761 JYP589760:JYV589761 KIL589760:KIR589761 KSH589760:KSN589761 LCD589760:LCJ589761 LLZ589760:LMF589761 LVV589760:LWB589761 MFR589760:MFX589761 MPN589760:MPT589761 MZJ589760:MZP589761 NJF589760:NJL589761 NTB589760:NTH589761 OCX589760:ODD589761 OMT589760:OMZ589761 OWP589760:OWV589761 PGL589760:PGR589761 PQH589760:PQN589761 QAD589760:QAJ589761 QJZ589760:QKF589761 QTV589760:QUB589761 RDR589760:RDX589761 RNN589760:RNT589761 RXJ589760:RXP589761 SHF589760:SHL589761 SRB589760:SRH589761 TAX589760:TBD589761 TKT589760:TKZ589761 TUP589760:TUV589761 UEL589760:UER589761 UOH589760:UON589761 UYD589760:UYJ589761 VHZ589760:VIF589761 VRV589760:VSB589761 WBR589760:WBX589761 WLN589760:WLT589761 WVJ589760:WVP589761 C655296:I655297 IX655296:JD655297 ST655296:SZ655297 ACP655296:ACV655297 AML655296:AMR655297 AWH655296:AWN655297 BGD655296:BGJ655297 BPZ655296:BQF655297 BZV655296:CAB655297 CJR655296:CJX655297 CTN655296:CTT655297 DDJ655296:DDP655297 DNF655296:DNL655297 DXB655296:DXH655297 EGX655296:EHD655297 EQT655296:EQZ655297 FAP655296:FAV655297 FKL655296:FKR655297 FUH655296:FUN655297 GED655296:GEJ655297 GNZ655296:GOF655297 GXV655296:GYB655297 HHR655296:HHX655297 HRN655296:HRT655297 IBJ655296:IBP655297 ILF655296:ILL655297 IVB655296:IVH655297 JEX655296:JFD655297 JOT655296:JOZ655297 JYP655296:JYV655297 KIL655296:KIR655297 KSH655296:KSN655297 LCD655296:LCJ655297 LLZ655296:LMF655297 LVV655296:LWB655297 MFR655296:MFX655297 MPN655296:MPT655297 MZJ655296:MZP655297 NJF655296:NJL655297 NTB655296:NTH655297 OCX655296:ODD655297 OMT655296:OMZ655297 OWP655296:OWV655297 PGL655296:PGR655297 PQH655296:PQN655297 QAD655296:QAJ655297 QJZ655296:QKF655297 QTV655296:QUB655297 RDR655296:RDX655297 RNN655296:RNT655297 RXJ655296:RXP655297 SHF655296:SHL655297 SRB655296:SRH655297 TAX655296:TBD655297 TKT655296:TKZ655297 TUP655296:TUV655297 UEL655296:UER655297 UOH655296:UON655297 UYD655296:UYJ655297 VHZ655296:VIF655297 VRV655296:VSB655297 WBR655296:WBX655297 WLN655296:WLT655297 WVJ655296:WVP655297 C720832:I720833 IX720832:JD720833 ST720832:SZ720833 ACP720832:ACV720833 AML720832:AMR720833 AWH720832:AWN720833 BGD720832:BGJ720833 BPZ720832:BQF720833 BZV720832:CAB720833 CJR720832:CJX720833 CTN720832:CTT720833 DDJ720832:DDP720833 DNF720832:DNL720833 DXB720832:DXH720833 EGX720832:EHD720833 EQT720832:EQZ720833 FAP720832:FAV720833 FKL720832:FKR720833 FUH720832:FUN720833 GED720832:GEJ720833 GNZ720832:GOF720833 GXV720832:GYB720833 HHR720832:HHX720833 HRN720832:HRT720833 IBJ720832:IBP720833 ILF720832:ILL720833 IVB720832:IVH720833 JEX720832:JFD720833 JOT720832:JOZ720833 JYP720832:JYV720833 KIL720832:KIR720833 KSH720832:KSN720833 LCD720832:LCJ720833 LLZ720832:LMF720833 LVV720832:LWB720833 MFR720832:MFX720833 MPN720832:MPT720833 MZJ720832:MZP720833 NJF720832:NJL720833 NTB720832:NTH720833 OCX720832:ODD720833 OMT720832:OMZ720833 OWP720832:OWV720833 PGL720832:PGR720833 PQH720832:PQN720833 QAD720832:QAJ720833 QJZ720832:QKF720833 QTV720832:QUB720833 RDR720832:RDX720833 RNN720832:RNT720833 RXJ720832:RXP720833 SHF720832:SHL720833 SRB720832:SRH720833 TAX720832:TBD720833 TKT720832:TKZ720833 TUP720832:TUV720833 UEL720832:UER720833 UOH720832:UON720833 UYD720832:UYJ720833 VHZ720832:VIF720833 VRV720832:VSB720833 WBR720832:WBX720833 WLN720832:WLT720833 WVJ720832:WVP720833 C786368:I786369 IX786368:JD786369 ST786368:SZ786369 ACP786368:ACV786369 AML786368:AMR786369 AWH786368:AWN786369 BGD786368:BGJ786369 BPZ786368:BQF786369 BZV786368:CAB786369 CJR786368:CJX786369 CTN786368:CTT786369 DDJ786368:DDP786369 DNF786368:DNL786369 DXB786368:DXH786369 EGX786368:EHD786369 EQT786368:EQZ786369 FAP786368:FAV786369 FKL786368:FKR786369 FUH786368:FUN786369 GED786368:GEJ786369 GNZ786368:GOF786369 GXV786368:GYB786369 HHR786368:HHX786369 HRN786368:HRT786369 IBJ786368:IBP786369 ILF786368:ILL786369 IVB786368:IVH786369 JEX786368:JFD786369 JOT786368:JOZ786369 JYP786368:JYV786369 KIL786368:KIR786369 KSH786368:KSN786369 LCD786368:LCJ786369 LLZ786368:LMF786369 LVV786368:LWB786369 MFR786368:MFX786369 MPN786368:MPT786369 MZJ786368:MZP786369 NJF786368:NJL786369 NTB786368:NTH786369 OCX786368:ODD786369 OMT786368:OMZ786369 OWP786368:OWV786369 PGL786368:PGR786369 PQH786368:PQN786369 QAD786368:QAJ786369 QJZ786368:QKF786369 QTV786368:QUB786369 RDR786368:RDX786369 RNN786368:RNT786369 RXJ786368:RXP786369 SHF786368:SHL786369 SRB786368:SRH786369 TAX786368:TBD786369 TKT786368:TKZ786369 TUP786368:TUV786369 UEL786368:UER786369 UOH786368:UON786369 UYD786368:UYJ786369 VHZ786368:VIF786369 VRV786368:VSB786369 WBR786368:WBX786369 WLN786368:WLT786369 WVJ786368:WVP786369 C851904:I851905 IX851904:JD851905 ST851904:SZ851905 ACP851904:ACV851905 AML851904:AMR851905 AWH851904:AWN851905 BGD851904:BGJ851905 BPZ851904:BQF851905 BZV851904:CAB851905 CJR851904:CJX851905 CTN851904:CTT851905 DDJ851904:DDP851905 DNF851904:DNL851905 DXB851904:DXH851905 EGX851904:EHD851905 EQT851904:EQZ851905 FAP851904:FAV851905 FKL851904:FKR851905 FUH851904:FUN851905 GED851904:GEJ851905 GNZ851904:GOF851905 GXV851904:GYB851905 HHR851904:HHX851905 HRN851904:HRT851905 IBJ851904:IBP851905 ILF851904:ILL851905 IVB851904:IVH851905 JEX851904:JFD851905 JOT851904:JOZ851905 JYP851904:JYV851905 KIL851904:KIR851905 KSH851904:KSN851905 LCD851904:LCJ851905 LLZ851904:LMF851905 LVV851904:LWB851905 MFR851904:MFX851905 MPN851904:MPT851905 MZJ851904:MZP851905 NJF851904:NJL851905 NTB851904:NTH851905 OCX851904:ODD851905 OMT851904:OMZ851905 OWP851904:OWV851905 PGL851904:PGR851905 PQH851904:PQN851905 QAD851904:QAJ851905 QJZ851904:QKF851905 QTV851904:QUB851905 RDR851904:RDX851905 RNN851904:RNT851905 RXJ851904:RXP851905 SHF851904:SHL851905 SRB851904:SRH851905 TAX851904:TBD851905 TKT851904:TKZ851905 TUP851904:TUV851905 UEL851904:UER851905 UOH851904:UON851905 UYD851904:UYJ851905 VHZ851904:VIF851905 VRV851904:VSB851905 WBR851904:WBX851905 WLN851904:WLT851905 WVJ851904:WVP851905 C917440:I917441 IX917440:JD917441 ST917440:SZ917441 ACP917440:ACV917441 AML917440:AMR917441 AWH917440:AWN917441 BGD917440:BGJ917441 BPZ917440:BQF917441 BZV917440:CAB917441 CJR917440:CJX917441 CTN917440:CTT917441 DDJ917440:DDP917441 DNF917440:DNL917441 DXB917440:DXH917441 EGX917440:EHD917441 EQT917440:EQZ917441 FAP917440:FAV917441 FKL917440:FKR917441 FUH917440:FUN917441 GED917440:GEJ917441 GNZ917440:GOF917441 GXV917440:GYB917441 HHR917440:HHX917441 HRN917440:HRT917441 IBJ917440:IBP917441 ILF917440:ILL917441 IVB917440:IVH917441 JEX917440:JFD917441 JOT917440:JOZ917441 JYP917440:JYV917441 KIL917440:KIR917441 KSH917440:KSN917441 LCD917440:LCJ917441 LLZ917440:LMF917441 LVV917440:LWB917441 MFR917440:MFX917441 MPN917440:MPT917441 MZJ917440:MZP917441 NJF917440:NJL917441 NTB917440:NTH917441 OCX917440:ODD917441 OMT917440:OMZ917441 OWP917440:OWV917441 PGL917440:PGR917441 PQH917440:PQN917441 QAD917440:QAJ917441 QJZ917440:QKF917441 QTV917440:QUB917441 RDR917440:RDX917441 RNN917440:RNT917441 RXJ917440:RXP917441 SHF917440:SHL917441 SRB917440:SRH917441 TAX917440:TBD917441 TKT917440:TKZ917441 TUP917440:TUV917441 UEL917440:UER917441 UOH917440:UON917441 UYD917440:UYJ917441 VHZ917440:VIF917441 VRV917440:VSB917441 WBR917440:WBX917441 WLN917440:WLT917441 WVJ917440:WVP917441 C982976:I982977 IX982976:JD982977 ST982976:SZ982977 ACP982976:ACV982977 AML982976:AMR982977 AWH982976:AWN982977 BGD982976:BGJ982977 BPZ982976:BQF982977 BZV982976:CAB982977 CJR982976:CJX982977 CTN982976:CTT982977 DDJ982976:DDP982977 DNF982976:DNL982977 DXB982976:DXH982977 EGX982976:EHD982977 EQT982976:EQZ982977 FAP982976:FAV982977 FKL982976:FKR982977 FUH982976:FUN982977 GED982976:GEJ982977 GNZ982976:GOF982977 GXV982976:GYB982977 HHR982976:HHX982977 HRN982976:HRT982977 IBJ982976:IBP982977 ILF982976:ILL982977 IVB982976:IVH982977 JEX982976:JFD982977 JOT982976:JOZ982977 JYP982976:JYV982977 KIL982976:KIR982977 KSH982976:KSN982977 LCD982976:LCJ982977 LLZ982976:LMF982977 LVV982976:LWB982977 MFR982976:MFX982977 MPN982976:MPT982977 MZJ982976:MZP982977 NJF982976:NJL982977 NTB982976:NTH982977 OCX982976:ODD982977 OMT982976:OMZ982977 OWP982976:OWV982977 PGL982976:PGR982977 PQH982976:PQN982977 QAD982976:QAJ982977 QJZ982976:QKF982977 QTV982976:QUB982977 RDR982976:RDX982977 RNN982976:RNT982977 RXJ982976:RXP982977 SHF982976:SHL982977 SRB982976:SRH982977 TAX982976:TBD982977 TKT982976:TKZ982977 TUP982976:TUV982977 UEL982976:UER982977 UOH982976:UON982977 UYD982976:UYJ982977 VHZ982976:VIF982977 VRV982976:VSB982977 WBR982976:WBX982977 WLN982976:WLT982977 WVJ982976:WVP982977">
      <formula1>100</formula1>
    </dataValidation>
    <dataValidation type="custom" allowBlank="1" showInputMessage="1" showErrorMessage="1" errorTitle="Chybná hodnota" error="Rezerva je vyšší než 20 % z počtu výměn na základě zjištěného zájmu._x000a__x000a_nebo _x000a__x000a_Není zadáno celé číslo větší než 0." promptTitle="Rezerva pro TČ" prompt="Rezerva může být maximálně 20 % z počtu výměn na základě zjištěného zájmu (zaokrouhluje se na celá čísla směrem dolů)._x000a__x000a_Zadávejte pouze celé číslo větší než 0." sqref="F9">
      <formula1>AND(IF(F9&lt;=0.2*F6,TRUE,FALSE),NOT(ISBLANK(F6)),IF(F6&gt;0,TRUE,FALSE),IF(F9&gt;=0,TRUE,FALSE),MOD(F9,1)=0)</formula1>
    </dataValidation>
    <dataValidation type="custom" allowBlank="1" showInputMessage="1" showErrorMessage="1" errorTitle="Chybná hodnota" error="Rezerva je vyšší než 20 % z počtu výměn na základě zjištěného zájmu._x000a__x000a_nebo _x000a__x000a_Není zadáno celé číslo větší než 0." promptTitle="Rezerva pro plynové kotle" prompt="Rezerva může být maximálně 20 % z počtu výměn na základě zjištěného zájmu (zaokrouhluje se na celá čísla směrem dolů)._x000a__x000a_Zadávejte pouze celé číslo větší než 0." sqref="F11">
      <formula1>AND(IF(F11&lt;=0.2*F8,TRUE,FALSE),IF(F8&gt;0,TRUE,FALSE),IF(F11&gt;=0,TRUE,FALSE),MOD(F11,1)=0)</formula1>
    </dataValidation>
    <dataValidation type="custom" allowBlank="1" showInputMessage="1" showErrorMessage="1" errorTitle="Chybná hodnota" error="Rezerva je vyšší než 20 % z počtu výměn na základě zjištěného zájmu._x000a__x000a_nebo _x000a__x000a_Není zadáno celé číslo větší než 0." promptTitle="Rezerva pro kotle na biomasu" prompt="Rezerva může být maximálně 20 % z počtu výměn na základě zjištěného zájmu (zaokrouhluje se na celá čísla směrem dolů)._x000a__x000a_Zadávejte pouze celé číslo větší než 0." sqref="F10">
      <formula1>AND(IF(F10&lt;=0.2*F7,TRUE,FALSE),IF(F7&gt;0,TRUE,FALSE),IF(F10&gt;=0,TRUE,FALSE),MOD(F10,1)=0)</formula1>
    </dataValidation>
  </dataValidations>
  <pageMargins left="0.70866141732283472" right="0.70866141732283472" top="0.74803149606299213" bottom="0.74803149606299213" header="0.31496062992125984" footer="0.31496062992125984"/>
  <pageSetup paperSize="9" scale="76" fitToHeight="0" orientation="portrait" r:id="rId3"/>
  <headerFooter alignWithMargins="0">
    <oddHeader>&amp;L&amp;G&amp;R&amp;G</oddHeader>
    <oddFooter>&amp;L&amp;G
&amp;"Segoe UI,Obyčejné"&amp;8Příloha č. 1 výzvy č. 1/2019 dle směrnice MŽP č. 3/2019</oddFooter>
  </headerFooter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5"/>
  <sheetViews>
    <sheetView showGridLines="0" view="pageBreakPreview" zoomScale="85" zoomScaleNormal="100" zoomScaleSheetLayoutView="85" workbookViewId="0">
      <selection activeCell="C9" sqref="C9:I9"/>
    </sheetView>
  </sheetViews>
  <sheetFormatPr defaultColWidth="9" defaultRowHeight="14.25" x14ac:dyDescent="0.2"/>
  <cols>
    <col min="1" max="1" width="18.42578125" style="45" customWidth="1"/>
    <col min="2" max="2" width="7.5703125" style="45" customWidth="1"/>
    <col min="3" max="3" width="23" style="45" customWidth="1"/>
    <col min="4" max="4" width="14.140625" style="45" customWidth="1"/>
    <col min="5" max="5" width="12.140625" style="45" customWidth="1"/>
    <col min="6" max="6" width="12.5703125" style="45" customWidth="1"/>
    <col min="7" max="7" width="4.5703125" style="45" customWidth="1"/>
    <col min="8" max="8" width="10.7109375" style="45" customWidth="1"/>
    <col min="9" max="9" width="6.5703125" style="45" customWidth="1"/>
    <col min="10" max="10" width="4.85546875" style="45" customWidth="1"/>
    <col min="11" max="11" width="9" style="45"/>
    <col min="12" max="12" width="14.28515625" style="45" customWidth="1"/>
    <col min="13" max="255" width="9" style="45"/>
    <col min="256" max="256" width="18.5703125" style="45" customWidth="1"/>
    <col min="257" max="257" width="9.28515625" style="45" customWidth="1"/>
    <col min="258" max="258" width="11.85546875" style="45" customWidth="1"/>
    <col min="259" max="259" width="9" style="45"/>
    <col min="260" max="260" width="10.7109375" style="45" customWidth="1"/>
    <col min="261" max="261" width="6.7109375" style="45" customWidth="1"/>
    <col min="262" max="262" width="12" style="45" customWidth="1"/>
    <col min="263" max="263" width="0.28515625" style="45" customWidth="1"/>
    <col min="264" max="264" width="6.5703125" style="45" customWidth="1"/>
    <col min="265" max="267" width="9" style="45"/>
    <col min="268" max="268" width="14.28515625" style="45" customWidth="1"/>
    <col min="269" max="511" width="9" style="45"/>
    <col min="512" max="512" width="18.5703125" style="45" customWidth="1"/>
    <col min="513" max="513" width="9.28515625" style="45" customWidth="1"/>
    <col min="514" max="514" width="11.85546875" style="45" customWidth="1"/>
    <col min="515" max="515" width="9" style="45"/>
    <col min="516" max="516" width="10.7109375" style="45" customWidth="1"/>
    <col min="517" max="517" width="6.7109375" style="45" customWidth="1"/>
    <col min="518" max="518" width="12" style="45" customWidth="1"/>
    <col min="519" max="519" width="0.28515625" style="45" customWidth="1"/>
    <col min="520" max="520" width="6.5703125" style="45" customWidth="1"/>
    <col min="521" max="523" width="9" style="45"/>
    <col min="524" max="524" width="14.28515625" style="45" customWidth="1"/>
    <col min="525" max="767" width="9" style="45"/>
    <col min="768" max="768" width="18.5703125" style="45" customWidth="1"/>
    <col min="769" max="769" width="9.28515625" style="45" customWidth="1"/>
    <col min="770" max="770" width="11.85546875" style="45" customWidth="1"/>
    <col min="771" max="771" width="9" style="45"/>
    <col min="772" max="772" width="10.7109375" style="45" customWidth="1"/>
    <col min="773" max="773" width="6.7109375" style="45" customWidth="1"/>
    <col min="774" max="774" width="12" style="45" customWidth="1"/>
    <col min="775" max="775" width="0.28515625" style="45" customWidth="1"/>
    <col min="776" max="776" width="6.5703125" style="45" customWidth="1"/>
    <col min="777" max="779" width="9" style="45"/>
    <col min="780" max="780" width="14.28515625" style="45" customWidth="1"/>
    <col min="781" max="1023" width="9" style="45"/>
    <col min="1024" max="1024" width="18.5703125" style="45" customWidth="1"/>
    <col min="1025" max="1025" width="9.28515625" style="45" customWidth="1"/>
    <col min="1026" max="1026" width="11.85546875" style="45" customWidth="1"/>
    <col min="1027" max="1027" width="9" style="45"/>
    <col min="1028" max="1028" width="10.7109375" style="45" customWidth="1"/>
    <col min="1029" max="1029" width="6.7109375" style="45" customWidth="1"/>
    <col min="1030" max="1030" width="12" style="45" customWidth="1"/>
    <col min="1031" max="1031" width="0.28515625" style="45" customWidth="1"/>
    <col min="1032" max="1032" width="6.5703125" style="45" customWidth="1"/>
    <col min="1033" max="1035" width="9" style="45"/>
    <col min="1036" max="1036" width="14.28515625" style="45" customWidth="1"/>
    <col min="1037" max="1279" width="9" style="45"/>
    <col min="1280" max="1280" width="18.5703125" style="45" customWidth="1"/>
    <col min="1281" max="1281" width="9.28515625" style="45" customWidth="1"/>
    <col min="1282" max="1282" width="11.85546875" style="45" customWidth="1"/>
    <col min="1283" max="1283" width="9" style="45"/>
    <col min="1284" max="1284" width="10.7109375" style="45" customWidth="1"/>
    <col min="1285" max="1285" width="6.7109375" style="45" customWidth="1"/>
    <col min="1286" max="1286" width="12" style="45" customWidth="1"/>
    <col min="1287" max="1287" width="0.28515625" style="45" customWidth="1"/>
    <col min="1288" max="1288" width="6.5703125" style="45" customWidth="1"/>
    <col min="1289" max="1291" width="9" style="45"/>
    <col min="1292" max="1292" width="14.28515625" style="45" customWidth="1"/>
    <col min="1293" max="1535" width="9" style="45"/>
    <col min="1536" max="1536" width="18.5703125" style="45" customWidth="1"/>
    <col min="1537" max="1537" width="9.28515625" style="45" customWidth="1"/>
    <col min="1538" max="1538" width="11.85546875" style="45" customWidth="1"/>
    <col min="1539" max="1539" width="9" style="45"/>
    <col min="1540" max="1540" width="10.7109375" style="45" customWidth="1"/>
    <col min="1541" max="1541" width="6.7109375" style="45" customWidth="1"/>
    <col min="1542" max="1542" width="12" style="45" customWidth="1"/>
    <col min="1543" max="1543" width="0.28515625" style="45" customWidth="1"/>
    <col min="1544" max="1544" width="6.5703125" style="45" customWidth="1"/>
    <col min="1545" max="1547" width="9" style="45"/>
    <col min="1548" max="1548" width="14.28515625" style="45" customWidth="1"/>
    <col min="1549" max="1791" width="9" style="45"/>
    <col min="1792" max="1792" width="18.5703125" style="45" customWidth="1"/>
    <col min="1793" max="1793" width="9.28515625" style="45" customWidth="1"/>
    <col min="1794" max="1794" width="11.85546875" style="45" customWidth="1"/>
    <col min="1795" max="1795" width="9" style="45"/>
    <col min="1796" max="1796" width="10.7109375" style="45" customWidth="1"/>
    <col min="1797" max="1797" width="6.7109375" style="45" customWidth="1"/>
    <col min="1798" max="1798" width="12" style="45" customWidth="1"/>
    <col min="1799" max="1799" width="0.28515625" style="45" customWidth="1"/>
    <col min="1800" max="1800" width="6.5703125" style="45" customWidth="1"/>
    <col min="1801" max="1803" width="9" style="45"/>
    <col min="1804" max="1804" width="14.28515625" style="45" customWidth="1"/>
    <col min="1805" max="2047" width="9" style="45"/>
    <col min="2048" max="2048" width="18.5703125" style="45" customWidth="1"/>
    <col min="2049" max="2049" width="9.28515625" style="45" customWidth="1"/>
    <col min="2050" max="2050" width="11.85546875" style="45" customWidth="1"/>
    <col min="2051" max="2051" width="9" style="45"/>
    <col min="2052" max="2052" width="10.7109375" style="45" customWidth="1"/>
    <col min="2053" max="2053" width="6.7109375" style="45" customWidth="1"/>
    <col min="2054" max="2054" width="12" style="45" customWidth="1"/>
    <col min="2055" max="2055" width="0.28515625" style="45" customWidth="1"/>
    <col min="2056" max="2056" width="6.5703125" style="45" customWidth="1"/>
    <col min="2057" max="2059" width="9" style="45"/>
    <col min="2060" max="2060" width="14.28515625" style="45" customWidth="1"/>
    <col min="2061" max="2303" width="9" style="45"/>
    <col min="2304" max="2304" width="18.5703125" style="45" customWidth="1"/>
    <col min="2305" max="2305" width="9.28515625" style="45" customWidth="1"/>
    <col min="2306" max="2306" width="11.85546875" style="45" customWidth="1"/>
    <col min="2307" max="2307" width="9" style="45"/>
    <col min="2308" max="2308" width="10.7109375" style="45" customWidth="1"/>
    <col min="2309" max="2309" width="6.7109375" style="45" customWidth="1"/>
    <col min="2310" max="2310" width="12" style="45" customWidth="1"/>
    <col min="2311" max="2311" width="0.28515625" style="45" customWidth="1"/>
    <col min="2312" max="2312" width="6.5703125" style="45" customWidth="1"/>
    <col min="2313" max="2315" width="9" style="45"/>
    <col min="2316" max="2316" width="14.28515625" style="45" customWidth="1"/>
    <col min="2317" max="2559" width="9" style="45"/>
    <col min="2560" max="2560" width="18.5703125" style="45" customWidth="1"/>
    <col min="2561" max="2561" width="9.28515625" style="45" customWidth="1"/>
    <col min="2562" max="2562" width="11.85546875" style="45" customWidth="1"/>
    <col min="2563" max="2563" width="9" style="45"/>
    <col min="2564" max="2564" width="10.7109375" style="45" customWidth="1"/>
    <col min="2565" max="2565" width="6.7109375" style="45" customWidth="1"/>
    <col min="2566" max="2566" width="12" style="45" customWidth="1"/>
    <col min="2567" max="2567" width="0.28515625" style="45" customWidth="1"/>
    <col min="2568" max="2568" width="6.5703125" style="45" customWidth="1"/>
    <col min="2569" max="2571" width="9" style="45"/>
    <col min="2572" max="2572" width="14.28515625" style="45" customWidth="1"/>
    <col min="2573" max="2815" width="9" style="45"/>
    <col min="2816" max="2816" width="18.5703125" style="45" customWidth="1"/>
    <col min="2817" max="2817" width="9.28515625" style="45" customWidth="1"/>
    <col min="2818" max="2818" width="11.85546875" style="45" customWidth="1"/>
    <col min="2819" max="2819" width="9" style="45"/>
    <col min="2820" max="2820" width="10.7109375" style="45" customWidth="1"/>
    <col min="2821" max="2821" width="6.7109375" style="45" customWidth="1"/>
    <col min="2822" max="2822" width="12" style="45" customWidth="1"/>
    <col min="2823" max="2823" width="0.28515625" style="45" customWidth="1"/>
    <col min="2824" max="2824" width="6.5703125" style="45" customWidth="1"/>
    <col min="2825" max="2827" width="9" style="45"/>
    <col min="2828" max="2828" width="14.28515625" style="45" customWidth="1"/>
    <col min="2829" max="3071" width="9" style="45"/>
    <col min="3072" max="3072" width="18.5703125" style="45" customWidth="1"/>
    <col min="3073" max="3073" width="9.28515625" style="45" customWidth="1"/>
    <col min="3074" max="3074" width="11.85546875" style="45" customWidth="1"/>
    <col min="3075" max="3075" width="9" style="45"/>
    <col min="3076" max="3076" width="10.7109375" style="45" customWidth="1"/>
    <col min="3077" max="3077" width="6.7109375" style="45" customWidth="1"/>
    <col min="3078" max="3078" width="12" style="45" customWidth="1"/>
    <col min="3079" max="3079" width="0.28515625" style="45" customWidth="1"/>
    <col min="3080" max="3080" width="6.5703125" style="45" customWidth="1"/>
    <col min="3081" max="3083" width="9" style="45"/>
    <col min="3084" max="3084" width="14.28515625" style="45" customWidth="1"/>
    <col min="3085" max="3327" width="9" style="45"/>
    <col min="3328" max="3328" width="18.5703125" style="45" customWidth="1"/>
    <col min="3329" max="3329" width="9.28515625" style="45" customWidth="1"/>
    <col min="3330" max="3330" width="11.85546875" style="45" customWidth="1"/>
    <col min="3331" max="3331" width="9" style="45"/>
    <col min="3332" max="3332" width="10.7109375" style="45" customWidth="1"/>
    <col min="3333" max="3333" width="6.7109375" style="45" customWidth="1"/>
    <col min="3334" max="3334" width="12" style="45" customWidth="1"/>
    <col min="3335" max="3335" width="0.28515625" style="45" customWidth="1"/>
    <col min="3336" max="3336" width="6.5703125" style="45" customWidth="1"/>
    <col min="3337" max="3339" width="9" style="45"/>
    <col min="3340" max="3340" width="14.28515625" style="45" customWidth="1"/>
    <col min="3341" max="3583" width="9" style="45"/>
    <col min="3584" max="3584" width="18.5703125" style="45" customWidth="1"/>
    <col min="3585" max="3585" width="9.28515625" style="45" customWidth="1"/>
    <col min="3586" max="3586" width="11.85546875" style="45" customWidth="1"/>
    <col min="3587" max="3587" width="9" style="45"/>
    <col min="3588" max="3588" width="10.7109375" style="45" customWidth="1"/>
    <col min="3589" max="3589" width="6.7109375" style="45" customWidth="1"/>
    <col min="3590" max="3590" width="12" style="45" customWidth="1"/>
    <col min="3591" max="3591" width="0.28515625" style="45" customWidth="1"/>
    <col min="3592" max="3592" width="6.5703125" style="45" customWidth="1"/>
    <col min="3593" max="3595" width="9" style="45"/>
    <col min="3596" max="3596" width="14.28515625" style="45" customWidth="1"/>
    <col min="3597" max="3839" width="9" style="45"/>
    <col min="3840" max="3840" width="18.5703125" style="45" customWidth="1"/>
    <col min="3841" max="3841" width="9.28515625" style="45" customWidth="1"/>
    <col min="3842" max="3842" width="11.85546875" style="45" customWidth="1"/>
    <col min="3843" max="3843" width="9" style="45"/>
    <col min="3844" max="3844" width="10.7109375" style="45" customWidth="1"/>
    <col min="3845" max="3845" width="6.7109375" style="45" customWidth="1"/>
    <col min="3846" max="3846" width="12" style="45" customWidth="1"/>
    <col min="3847" max="3847" width="0.28515625" style="45" customWidth="1"/>
    <col min="3848" max="3848" width="6.5703125" style="45" customWidth="1"/>
    <col min="3849" max="3851" width="9" style="45"/>
    <col min="3852" max="3852" width="14.28515625" style="45" customWidth="1"/>
    <col min="3853" max="4095" width="9" style="45"/>
    <col min="4096" max="4096" width="18.5703125" style="45" customWidth="1"/>
    <col min="4097" max="4097" width="9.28515625" style="45" customWidth="1"/>
    <col min="4098" max="4098" width="11.85546875" style="45" customWidth="1"/>
    <col min="4099" max="4099" width="9" style="45"/>
    <col min="4100" max="4100" width="10.7109375" style="45" customWidth="1"/>
    <col min="4101" max="4101" width="6.7109375" style="45" customWidth="1"/>
    <col min="4102" max="4102" width="12" style="45" customWidth="1"/>
    <col min="4103" max="4103" width="0.28515625" style="45" customWidth="1"/>
    <col min="4104" max="4104" width="6.5703125" style="45" customWidth="1"/>
    <col min="4105" max="4107" width="9" style="45"/>
    <col min="4108" max="4108" width="14.28515625" style="45" customWidth="1"/>
    <col min="4109" max="4351" width="9" style="45"/>
    <col min="4352" max="4352" width="18.5703125" style="45" customWidth="1"/>
    <col min="4353" max="4353" width="9.28515625" style="45" customWidth="1"/>
    <col min="4354" max="4354" width="11.85546875" style="45" customWidth="1"/>
    <col min="4355" max="4355" width="9" style="45"/>
    <col min="4356" max="4356" width="10.7109375" style="45" customWidth="1"/>
    <col min="4357" max="4357" width="6.7109375" style="45" customWidth="1"/>
    <col min="4358" max="4358" width="12" style="45" customWidth="1"/>
    <col min="4359" max="4359" width="0.28515625" style="45" customWidth="1"/>
    <col min="4360" max="4360" width="6.5703125" style="45" customWidth="1"/>
    <col min="4361" max="4363" width="9" style="45"/>
    <col min="4364" max="4364" width="14.28515625" style="45" customWidth="1"/>
    <col min="4365" max="4607" width="9" style="45"/>
    <col min="4608" max="4608" width="18.5703125" style="45" customWidth="1"/>
    <col min="4609" max="4609" width="9.28515625" style="45" customWidth="1"/>
    <col min="4610" max="4610" width="11.85546875" style="45" customWidth="1"/>
    <col min="4611" max="4611" width="9" style="45"/>
    <col min="4612" max="4612" width="10.7109375" style="45" customWidth="1"/>
    <col min="4613" max="4613" width="6.7109375" style="45" customWidth="1"/>
    <col min="4614" max="4614" width="12" style="45" customWidth="1"/>
    <col min="4615" max="4615" width="0.28515625" style="45" customWidth="1"/>
    <col min="4616" max="4616" width="6.5703125" style="45" customWidth="1"/>
    <col min="4617" max="4619" width="9" style="45"/>
    <col min="4620" max="4620" width="14.28515625" style="45" customWidth="1"/>
    <col min="4621" max="4863" width="9" style="45"/>
    <col min="4864" max="4864" width="18.5703125" style="45" customWidth="1"/>
    <col min="4865" max="4865" width="9.28515625" style="45" customWidth="1"/>
    <col min="4866" max="4866" width="11.85546875" style="45" customWidth="1"/>
    <col min="4867" max="4867" width="9" style="45"/>
    <col min="4868" max="4868" width="10.7109375" style="45" customWidth="1"/>
    <col min="4869" max="4869" width="6.7109375" style="45" customWidth="1"/>
    <col min="4870" max="4870" width="12" style="45" customWidth="1"/>
    <col min="4871" max="4871" width="0.28515625" style="45" customWidth="1"/>
    <col min="4872" max="4872" width="6.5703125" style="45" customWidth="1"/>
    <col min="4873" max="4875" width="9" style="45"/>
    <col min="4876" max="4876" width="14.28515625" style="45" customWidth="1"/>
    <col min="4877" max="5119" width="9" style="45"/>
    <col min="5120" max="5120" width="18.5703125" style="45" customWidth="1"/>
    <col min="5121" max="5121" width="9.28515625" style="45" customWidth="1"/>
    <col min="5122" max="5122" width="11.85546875" style="45" customWidth="1"/>
    <col min="5123" max="5123" width="9" style="45"/>
    <col min="5124" max="5124" width="10.7109375" style="45" customWidth="1"/>
    <col min="5125" max="5125" width="6.7109375" style="45" customWidth="1"/>
    <col min="5126" max="5126" width="12" style="45" customWidth="1"/>
    <col min="5127" max="5127" width="0.28515625" style="45" customWidth="1"/>
    <col min="5128" max="5128" width="6.5703125" style="45" customWidth="1"/>
    <col min="5129" max="5131" width="9" style="45"/>
    <col min="5132" max="5132" width="14.28515625" style="45" customWidth="1"/>
    <col min="5133" max="5375" width="9" style="45"/>
    <col min="5376" max="5376" width="18.5703125" style="45" customWidth="1"/>
    <col min="5377" max="5377" width="9.28515625" style="45" customWidth="1"/>
    <col min="5378" max="5378" width="11.85546875" style="45" customWidth="1"/>
    <col min="5379" max="5379" width="9" style="45"/>
    <col min="5380" max="5380" width="10.7109375" style="45" customWidth="1"/>
    <col min="5381" max="5381" width="6.7109375" style="45" customWidth="1"/>
    <col min="5382" max="5382" width="12" style="45" customWidth="1"/>
    <col min="5383" max="5383" width="0.28515625" style="45" customWidth="1"/>
    <col min="5384" max="5384" width="6.5703125" style="45" customWidth="1"/>
    <col min="5385" max="5387" width="9" style="45"/>
    <col min="5388" max="5388" width="14.28515625" style="45" customWidth="1"/>
    <col min="5389" max="5631" width="9" style="45"/>
    <col min="5632" max="5632" width="18.5703125" style="45" customWidth="1"/>
    <col min="5633" max="5633" width="9.28515625" style="45" customWidth="1"/>
    <col min="5634" max="5634" width="11.85546875" style="45" customWidth="1"/>
    <col min="5635" max="5635" width="9" style="45"/>
    <col min="5636" max="5636" width="10.7109375" style="45" customWidth="1"/>
    <col min="5637" max="5637" width="6.7109375" style="45" customWidth="1"/>
    <col min="5638" max="5638" width="12" style="45" customWidth="1"/>
    <col min="5639" max="5639" width="0.28515625" style="45" customWidth="1"/>
    <col min="5640" max="5640" width="6.5703125" style="45" customWidth="1"/>
    <col min="5641" max="5643" width="9" style="45"/>
    <col min="5644" max="5644" width="14.28515625" style="45" customWidth="1"/>
    <col min="5645" max="5887" width="9" style="45"/>
    <col min="5888" max="5888" width="18.5703125" style="45" customWidth="1"/>
    <col min="5889" max="5889" width="9.28515625" style="45" customWidth="1"/>
    <col min="5890" max="5890" width="11.85546875" style="45" customWidth="1"/>
    <col min="5891" max="5891" width="9" style="45"/>
    <col min="5892" max="5892" width="10.7109375" style="45" customWidth="1"/>
    <col min="5893" max="5893" width="6.7109375" style="45" customWidth="1"/>
    <col min="5894" max="5894" width="12" style="45" customWidth="1"/>
    <col min="5895" max="5895" width="0.28515625" style="45" customWidth="1"/>
    <col min="5896" max="5896" width="6.5703125" style="45" customWidth="1"/>
    <col min="5897" max="5899" width="9" style="45"/>
    <col min="5900" max="5900" width="14.28515625" style="45" customWidth="1"/>
    <col min="5901" max="6143" width="9" style="45"/>
    <col min="6144" max="6144" width="18.5703125" style="45" customWidth="1"/>
    <col min="6145" max="6145" width="9.28515625" style="45" customWidth="1"/>
    <col min="6146" max="6146" width="11.85546875" style="45" customWidth="1"/>
    <col min="6147" max="6147" width="9" style="45"/>
    <col min="6148" max="6148" width="10.7109375" style="45" customWidth="1"/>
    <col min="6149" max="6149" width="6.7109375" style="45" customWidth="1"/>
    <col min="6150" max="6150" width="12" style="45" customWidth="1"/>
    <col min="6151" max="6151" width="0.28515625" style="45" customWidth="1"/>
    <col min="6152" max="6152" width="6.5703125" style="45" customWidth="1"/>
    <col min="6153" max="6155" width="9" style="45"/>
    <col min="6156" max="6156" width="14.28515625" style="45" customWidth="1"/>
    <col min="6157" max="6399" width="9" style="45"/>
    <col min="6400" max="6400" width="18.5703125" style="45" customWidth="1"/>
    <col min="6401" max="6401" width="9.28515625" style="45" customWidth="1"/>
    <col min="6402" max="6402" width="11.85546875" style="45" customWidth="1"/>
    <col min="6403" max="6403" width="9" style="45"/>
    <col min="6404" max="6404" width="10.7109375" style="45" customWidth="1"/>
    <col min="6405" max="6405" width="6.7109375" style="45" customWidth="1"/>
    <col min="6406" max="6406" width="12" style="45" customWidth="1"/>
    <col min="6407" max="6407" width="0.28515625" style="45" customWidth="1"/>
    <col min="6408" max="6408" width="6.5703125" style="45" customWidth="1"/>
    <col min="6409" max="6411" width="9" style="45"/>
    <col min="6412" max="6412" width="14.28515625" style="45" customWidth="1"/>
    <col min="6413" max="6655" width="9" style="45"/>
    <col min="6656" max="6656" width="18.5703125" style="45" customWidth="1"/>
    <col min="6657" max="6657" width="9.28515625" style="45" customWidth="1"/>
    <col min="6658" max="6658" width="11.85546875" style="45" customWidth="1"/>
    <col min="6659" max="6659" width="9" style="45"/>
    <col min="6660" max="6660" width="10.7109375" style="45" customWidth="1"/>
    <col min="6661" max="6661" width="6.7109375" style="45" customWidth="1"/>
    <col min="6662" max="6662" width="12" style="45" customWidth="1"/>
    <col min="6663" max="6663" width="0.28515625" style="45" customWidth="1"/>
    <col min="6664" max="6664" width="6.5703125" style="45" customWidth="1"/>
    <col min="6665" max="6667" width="9" style="45"/>
    <col min="6668" max="6668" width="14.28515625" style="45" customWidth="1"/>
    <col min="6669" max="6911" width="9" style="45"/>
    <col min="6912" max="6912" width="18.5703125" style="45" customWidth="1"/>
    <col min="6913" max="6913" width="9.28515625" style="45" customWidth="1"/>
    <col min="6914" max="6914" width="11.85546875" style="45" customWidth="1"/>
    <col min="6915" max="6915" width="9" style="45"/>
    <col min="6916" max="6916" width="10.7109375" style="45" customWidth="1"/>
    <col min="6917" max="6917" width="6.7109375" style="45" customWidth="1"/>
    <col min="6918" max="6918" width="12" style="45" customWidth="1"/>
    <col min="6919" max="6919" width="0.28515625" style="45" customWidth="1"/>
    <col min="6920" max="6920" width="6.5703125" style="45" customWidth="1"/>
    <col min="6921" max="6923" width="9" style="45"/>
    <col min="6924" max="6924" width="14.28515625" style="45" customWidth="1"/>
    <col min="6925" max="7167" width="9" style="45"/>
    <col min="7168" max="7168" width="18.5703125" style="45" customWidth="1"/>
    <col min="7169" max="7169" width="9.28515625" style="45" customWidth="1"/>
    <col min="7170" max="7170" width="11.85546875" style="45" customWidth="1"/>
    <col min="7171" max="7171" width="9" style="45"/>
    <col min="7172" max="7172" width="10.7109375" style="45" customWidth="1"/>
    <col min="7173" max="7173" width="6.7109375" style="45" customWidth="1"/>
    <col min="7174" max="7174" width="12" style="45" customWidth="1"/>
    <col min="7175" max="7175" width="0.28515625" style="45" customWidth="1"/>
    <col min="7176" max="7176" width="6.5703125" style="45" customWidth="1"/>
    <col min="7177" max="7179" width="9" style="45"/>
    <col min="7180" max="7180" width="14.28515625" style="45" customWidth="1"/>
    <col min="7181" max="7423" width="9" style="45"/>
    <col min="7424" max="7424" width="18.5703125" style="45" customWidth="1"/>
    <col min="7425" max="7425" width="9.28515625" style="45" customWidth="1"/>
    <col min="7426" max="7426" width="11.85546875" style="45" customWidth="1"/>
    <col min="7427" max="7427" width="9" style="45"/>
    <col min="7428" max="7428" width="10.7109375" style="45" customWidth="1"/>
    <col min="7429" max="7429" width="6.7109375" style="45" customWidth="1"/>
    <col min="7430" max="7430" width="12" style="45" customWidth="1"/>
    <col min="7431" max="7431" width="0.28515625" style="45" customWidth="1"/>
    <col min="7432" max="7432" width="6.5703125" style="45" customWidth="1"/>
    <col min="7433" max="7435" width="9" style="45"/>
    <col min="7436" max="7436" width="14.28515625" style="45" customWidth="1"/>
    <col min="7437" max="7679" width="9" style="45"/>
    <col min="7680" max="7680" width="18.5703125" style="45" customWidth="1"/>
    <col min="7681" max="7681" width="9.28515625" style="45" customWidth="1"/>
    <col min="7682" max="7682" width="11.85546875" style="45" customWidth="1"/>
    <col min="7683" max="7683" width="9" style="45"/>
    <col min="7684" max="7684" width="10.7109375" style="45" customWidth="1"/>
    <col min="7685" max="7685" width="6.7109375" style="45" customWidth="1"/>
    <col min="7686" max="7686" width="12" style="45" customWidth="1"/>
    <col min="7687" max="7687" width="0.28515625" style="45" customWidth="1"/>
    <col min="7688" max="7688" width="6.5703125" style="45" customWidth="1"/>
    <col min="7689" max="7691" width="9" style="45"/>
    <col min="7692" max="7692" width="14.28515625" style="45" customWidth="1"/>
    <col min="7693" max="7935" width="9" style="45"/>
    <col min="7936" max="7936" width="18.5703125" style="45" customWidth="1"/>
    <col min="7937" max="7937" width="9.28515625" style="45" customWidth="1"/>
    <col min="7938" max="7938" width="11.85546875" style="45" customWidth="1"/>
    <col min="7939" max="7939" width="9" style="45"/>
    <col min="7940" max="7940" width="10.7109375" style="45" customWidth="1"/>
    <col min="7941" max="7941" width="6.7109375" style="45" customWidth="1"/>
    <col min="7942" max="7942" width="12" style="45" customWidth="1"/>
    <col min="7943" max="7943" width="0.28515625" style="45" customWidth="1"/>
    <col min="7944" max="7944" width="6.5703125" style="45" customWidth="1"/>
    <col min="7945" max="7947" width="9" style="45"/>
    <col min="7948" max="7948" width="14.28515625" style="45" customWidth="1"/>
    <col min="7949" max="8191" width="9" style="45"/>
    <col min="8192" max="8192" width="18.5703125" style="45" customWidth="1"/>
    <col min="8193" max="8193" width="9.28515625" style="45" customWidth="1"/>
    <col min="8194" max="8194" width="11.85546875" style="45" customWidth="1"/>
    <col min="8195" max="8195" width="9" style="45"/>
    <col min="8196" max="8196" width="10.7109375" style="45" customWidth="1"/>
    <col min="8197" max="8197" width="6.7109375" style="45" customWidth="1"/>
    <col min="8198" max="8198" width="12" style="45" customWidth="1"/>
    <col min="8199" max="8199" width="0.28515625" style="45" customWidth="1"/>
    <col min="8200" max="8200" width="6.5703125" style="45" customWidth="1"/>
    <col min="8201" max="8203" width="9" style="45"/>
    <col min="8204" max="8204" width="14.28515625" style="45" customWidth="1"/>
    <col min="8205" max="8447" width="9" style="45"/>
    <col min="8448" max="8448" width="18.5703125" style="45" customWidth="1"/>
    <col min="8449" max="8449" width="9.28515625" style="45" customWidth="1"/>
    <col min="8450" max="8450" width="11.85546875" style="45" customWidth="1"/>
    <col min="8451" max="8451" width="9" style="45"/>
    <col min="8452" max="8452" width="10.7109375" style="45" customWidth="1"/>
    <col min="8453" max="8453" width="6.7109375" style="45" customWidth="1"/>
    <col min="8454" max="8454" width="12" style="45" customWidth="1"/>
    <col min="8455" max="8455" width="0.28515625" style="45" customWidth="1"/>
    <col min="8456" max="8456" width="6.5703125" style="45" customWidth="1"/>
    <col min="8457" max="8459" width="9" style="45"/>
    <col min="8460" max="8460" width="14.28515625" style="45" customWidth="1"/>
    <col min="8461" max="8703" width="9" style="45"/>
    <col min="8704" max="8704" width="18.5703125" style="45" customWidth="1"/>
    <col min="8705" max="8705" width="9.28515625" style="45" customWidth="1"/>
    <col min="8706" max="8706" width="11.85546875" style="45" customWidth="1"/>
    <col min="8707" max="8707" width="9" style="45"/>
    <col min="8708" max="8708" width="10.7109375" style="45" customWidth="1"/>
    <col min="8709" max="8709" width="6.7109375" style="45" customWidth="1"/>
    <col min="8710" max="8710" width="12" style="45" customWidth="1"/>
    <col min="8711" max="8711" width="0.28515625" style="45" customWidth="1"/>
    <col min="8712" max="8712" width="6.5703125" style="45" customWidth="1"/>
    <col min="8713" max="8715" width="9" style="45"/>
    <col min="8716" max="8716" width="14.28515625" style="45" customWidth="1"/>
    <col min="8717" max="8959" width="9" style="45"/>
    <col min="8960" max="8960" width="18.5703125" style="45" customWidth="1"/>
    <col min="8961" max="8961" width="9.28515625" style="45" customWidth="1"/>
    <col min="8962" max="8962" width="11.85546875" style="45" customWidth="1"/>
    <col min="8963" max="8963" width="9" style="45"/>
    <col min="8964" max="8964" width="10.7109375" style="45" customWidth="1"/>
    <col min="8965" max="8965" width="6.7109375" style="45" customWidth="1"/>
    <col min="8966" max="8966" width="12" style="45" customWidth="1"/>
    <col min="8967" max="8967" width="0.28515625" style="45" customWidth="1"/>
    <col min="8968" max="8968" width="6.5703125" style="45" customWidth="1"/>
    <col min="8969" max="8971" width="9" style="45"/>
    <col min="8972" max="8972" width="14.28515625" style="45" customWidth="1"/>
    <col min="8973" max="9215" width="9" style="45"/>
    <col min="9216" max="9216" width="18.5703125" style="45" customWidth="1"/>
    <col min="9217" max="9217" width="9.28515625" style="45" customWidth="1"/>
    <col min="9218" max="9218" width="11.85546875" style="45" customWidth="1"/>
    <col min="9219" max="9219" width="9" style="45"/>
    <col min="9220" max="9220" width="10.7109375" style="45" customWidth="1"/>
    <col min="9221" max="9221" width="6.7109375" style="45" customWidth="1"/>
    <col min="9222" max="9222" width="12" style="45" customWidth="1"/>
    <col min="9223" max="9223" width="0.28515625" style="45" customWidth="1"/>
    <col min="9224" max="9224" width="6.5703125" style="45" customWidth="1"/>
    <col min="9225" max="9227" width="9" style="45"/>
    <col min="9228" max="9228" width="14.28515625" style="45" customWidth="1"/>
    <col min="9229" max="9471" width="9" style="45"/>
    <col min="9472" max="9472" width="18.5703125" style="45" customWidth="1"/>
    <col min="9473" max="9473" width="9.28515625" style="45" customWidth="1"/>
    <col min="9474" max="9474" width="11.85546875" style="45" customWidth="1"/>
    <col min="9475" max="9475" width="9" style="45"/>
    <col min="9476" max="9476" width="10.7109375" style="45" customWidth="1"/>
    <col min="9477" max="9477" width="6.7109375" style="45" customWidth="1"/>
    <col min="9478" max="9478" width="12" style="45" customWidth="1"/>
    <col min="9479" max="9479" width="0.28515625" style="45" customWidth="1"/>
    <col min="9480" max="9480" width="6.5703125" style="45" customWidth="1"/>
    <col min="9481" max="9483" width="9" style="45"/>
    <col min="9484" max="9484" width="14.28515625" style="45" customWidth="1"/>
    <col min="9485" max="9727" width="9" style="45"/>
    <col min="9728" max="9728" width="18.5703125" style="45" customWidth="1"/>
    <col min="9729" max="9729" width="9.28515625" style="45" customWidth="1"/>
    <col min="9730" max="9730" width="11.85546875" style="45" customWidth="1"/>
    <col min="9731" max="9731" width="9" style="45"/>
    <col min="9732" max="9732" width="10.7109375" style="45" customWidth="1"/>
    <col min="9733" max="9733" width="6.7109375" style="45" customWidth="1"/>
    <col min="9734" max="9734" width="12" style="45" customWidth="1"/>
    <col min="9735" max="9735" width="0.28515625" style="45" customWidth="1"/>
    <col min="9736" max="9736" width="6.5703125" style="45" customWidth="1"/>
    <col min="9737" max="9739" width="9" style="45"/>
    <col min="9740" max="9740" width="14.28515625" style="45" customWidth="1"/>
    <col min="9741" max="9983" width="9" style="45"/>
    <col min="9984" max="9984" width="18.5703125" style="45" customWidth="1"/>
    <col min="9985" max="9985" width="9.28515625" style="45" customWidth="1"/>
    <col min="9986" max="9986" width="11.85546875" style="45" customWidth="1"/>
    <col min="9987" max="9987" width="9" style="45"/>
    <col min="9988" max="9988" width="10.7109375" style="45" customWidth="1"/>
    <col min="9989" max="9989" width="6.7109375" style="45" customWidth="1"/>
    <col min="9990" max="9990" width="12" style="45" customWidth="1"/>
    <col min="9991" max="9991" width="0.28515625" style="45" customWidth="1"/>
    <col min="9992" max="9992" width="6.5703125" style="45" customWidth="1"/>
    <col min="9993" max="9995" width="9" style="45"/>
    <col min="9996" max="9996" width="14.28515625" style="45" customWidth="1"/>
    <col min="9997" max="10239" width="9" style="45"/>
    <col min="10240" max="10240" width="18.5703125" style="45" customWidth="1"/>
    <col min="10241" max="10241" width="9.28515625" style="45" customWidth="1"/>
    <col min="10242" max="10242" width="11.85546875" style="45" customWidth="1"/>
    <col min="10243" max="10243" width="9" style="45"/>
    <col min="10244" max="10244" width="10.7109375" style="45" customWidth="1"/>
    <col min="10245" max="10245" width="6.7109375" style="45" customWidth="1"/>
    <col min="10246" max="10246" width="12" style="45" customWidth="1"/>
    <col min="10247" max="10247" width="0.28515625" style="45" customWidth="1"/>
    <col min="10248" max="10248" width="6.5703125" style="45" customWidth="1"/>
    <col min="10249" max="10251" width="9" style="45"/>
    <col min="10252" max="10252" width="14.28515625" style="45" customWidth="1"/>
    <col min="10253" max="10495" width="9" style="45"/>
    <col min="10496" max="10496" width="18.5703125" style="45" customWidth="1"/>
    <col min="10497" max="10497" width="9.28515625" style="45" customWidth="1"/>
    <col min="10498" max="10498" width="11.85546875" style="45" customWidth="1"/>
    <col min="10499" max="10499" width="9" style="45"/>
    <col min="10500" max="10500" width="10.7109375" style="45" customWidth="1"/>
    <col min="10501" max="10501" width="6.7109375" style="45" customWidth="1"/>
    <col min="10502" max="10502" width="12" style="45" customWidth="1"/>
    <col min="10503" max="10503" width="0.28515625" style="45" customWidth="1"/>
    <col min="10504" max="10504" width="6.5703125" style="45" customWidth="1"/>
    <col min="10505" max="10507" width="9" style="45"/>
    <col min="10508" max="10508" width="14.28515625" style="45" customWidth="1"/>
    <col min="10509" max="10751" width="9" style="45"/>
    <col min="10752" max="10752" width="18.5703125" style="45" customWidth="1"/>
    <col min="10753" max="10753" width="9.28515625" style="45" customWidth="1"/>
    <col min="10754" max="10754" width="11.85546875" style="45" customWidth="1"/>
    <col min="10755" max="10755" width="9" style="45"/>
    <col min="10756" max="10756" width="10.7109375" style="45" customWidth="1"/>
    <col min="10757" max="10757" width="6.7109375" style="45" customWidth="1"/>
    <col min="10758" max="10758" width="12" style="45" customWidth="1"/>
    <col min="10759" max="10759" width="0.28515625" style="45" customWidth="1"/>
    <col min="10760" max="10760" width="6.5703125" style="45" customWidth="1"/>
    <col min="10761" max="10763" width="9" style="45"/>
    <col min="10764" max="10764" width="14.28515625" style="45" customWidth="1"/>
    <col min="10765" max="11007" width="9" style="45"/>
    <col min="11008" max="11008" width="18.5703125" style="45" customWidth="1"/>
    <col min="11009" max="11009" width="9.28515625" style="45" customWidth="1"/>
    <col min="11010" max="11010" width="11.85546875" style="45" customWidth="1"/>
    <col min="11011" max="11011" width="9" style="45"/>
    <col min="11012" max="11012" width="10.7109375" style="45" customWidth="1"/>
    <col min="11013" max="11013" width="6.7109375" style="45" customWidth="1"/>
    <col min="11014" max="11014" width="12" style="45" customWidth="1"/>
    <col min="11015" max="11015" width="0.28515625" style="45" customWidth="1"/>
    <col min="11016" max="11016" width="6.5703125" style="45" customWidth="1"/>
    <col min="11017" max="11019" width="9" style="45"/>
    <col min="11020" max="11020" width="14.28515625" style="45" customWidth="1"/>
    <col min="11021" max="11263" width="9" style="45"/>
    <col min="11264" max="11264" width="18.5703125" style="45" customWidth="1"/>
    <col min="11265" max="11265" width="9.28515625" style="45" customWidth="1"/>
    <col min="11266" max="11266" width="11.85546875" style="45" customWidth="1"/>
    <col min="11267" max="11267" width="9" style="45"/>
    <col min="11268" max="11268" width="10.7109375" style="45" customWidth="1"/>
    <col min="11269" max="11269" width="6.7109375" style="45" customWidth="1"/>
    <col min="11270" max="11270" width="12" style="45" customWidth="1"/>
    <col min="11271" max="11271" width="0.28515625" style="45" customWidth="1"/>
    <col min="11272" max="11272" width="6.5703125" style="45" customWidth="1"/>
    <col min="11273" max="11275" width="9" style="45"/>
    <col min="11276" max="11276" width="14.28515625" style="45" customWidth="1"/>
    <col min="11277" max="11519" width="9" style="45"/>
    <col min="11520" max="11520" width="18.5703125" style="45" customWidth="1"/>
    <col min="11521" max="11521" width="9.28515625" style="45" customWidth="1"/>
    <col min="11522" max="11522" width="11.85546875" style="45" customWidth="1"/>
    <col min="11523" max="11523" width="9" style="45"/>
    <col min="11524" max="11524" width="10.7109375" style="45" customWidth="1"/>
    <col min="11525" max="11525" width="6.7109375" style="45" customWidth="1"/>
    <col min="11526" max="11526" width="12" style="45" customWidth="1"/>
    <col min="11527" max="11527" width="0.28515625" style="45" customWidth="1"/>
    <col min="11528" max="11528" width="6.5703125" style="45" customWidth="1"/>
    <col min="11529" max="11531" width="9" style="45"/>
    <col min="11532" max="11532" width="14.28515625" style="45" customWidth="1"/>
    <col min="11533" max="11775" width="9" style="45"/>
    <col min="11776" max="11776" width="18.5703125" style="45" customWidth="1"/>
    <col min="11777" max="11777" width="9.28515625" style="45" customWidth="1"/>
    <col min="11778" max="11778" width="11.85546875" style="45" customWidth="1"/>
    <col min="11779" max="11779" width="9" style="45"/>
    <col min="11780" max="11780" width="10.7109375" style="45" customWidth="1"/>
    <col min="11781" max="11781" width="6.7109375" style="45" customWidth="1"/>
    <col min="11782" max="11782" width="12" style="45" customWidth="1"/>
    <col min="11783" max="11783" width="0.28515625" style="45" customWidth="1"/>
    <col min="11784" max="11784" width="6.5703125" style="45" customWidth="1"/>
    <col min="11785" max="11787" width="9" style="45"/>
    <col min="11788" max="11788" width="14.28515625" style="45" customWidth="1"/>
    <col min="11789" max="12031" width="9" style="45"/>
    <col min="12032" max="12032" width="18.5703125" style="45" customWidth="1"/>
    <col min="12033" max="12033" width="9.28515625" style="45" customWidth="1"/>
    <col min="12034" max="12034" width="11.85546875" style="45" customWidth="1"/>
    <col min="12035" max="12035" width="9" style="45"/>
    <col min="12036" max="12036" width="10.7109375" style="45" customWidth="1"/>
    <col min="12037" max="12037" width="6.7109375" style="45" customWidth="1"/>
    <col min="12038" max="12038" width="12" style="45" customWidth="1"/>
    <col min="12039" max="12039" width="0.28515625" style="45" customWidth="1"/>
    <col min="12040" max="12040" width="6.5703125" style="45" customWidth="1"/>
    <col min="12041" max="12043" width="9" style="45"/>
    <col min="12044" max="12044" width="14.28515625" style="45" customWidth="1"/>
    <col min="12045" max="12287" width="9" style="45"/>
    <col min="12288" max="12288" width="18.5703125" style="45" customWidth="1"/>
    <col min="12289" max="12289" width="9.28515625" style="45" customWidth="1"/>
    <col min="12290" max="12290" width="11.85546875" style="45" customWidth="1"/>
    <col min="12291" max="12291" width="9" style="45"/>
    <col min="12292" max="12292" width="10.7109375" style="45" customWidth="1"/>
    <col min="12293" max="12293" width="6.7109375" style="45" customWidth="1"/>
    <col min="12294" max="12294" width="12" style="45" customWidth="1"/>
    <col min="12295" max="12295" width="0.28515625" style="45" customWidth="1"/>
    <col min="12296" max="12296" width="6.5703125" style="45" customWidth="1"/>
    <col min="12297" max="12299" width="9" style="45"/>
    <col min="12300" max="12300" width="14.28515625" style="45" customWidth="1"/>
    <col min="12301" max="12543" width="9" style="45"/>
    <col min="12544" max="12544" width="18.5703125" style="45" customWidth="1"/>
    <col min="12545" max="12545" width="9.28515625" style="45" customWidth="1"/>
    <col min="12546" max="12546" width="11.85546875" style="45" customWidth="1"/>
    <col min="12547" max="12547" width="9" style="45"/>
    <col min="12548" max="12548" width="10.7109375" style="45" customWidth="1"/>
    <col min="12549" max="12549" width="6.7109375" style="45" customWidth="1"/>
    <col min="12550" max="12550" width="12" style="45" customWidth="1"/>
    <col min="12551" max="12551" width="0.28515625" style="45" customWidth="1"/>
    <col min="12552" max="12552" width="6.5703125" style="45" customWidth="1"/>
    <col min="12553" max="12555" width="9" style="45"/>
    <col min="12556" max="12556" width="14.28515625" style="45" customWidth="1"/>
    <col min="12557" max="12799" width="9" style="45"/>
    <col min="12800" max="12800" width="18.5703125" style="45" customWidth="1"/>
    <col min="12801" max="12801" width="9.28515625" style="45" customWidth="1"/>
    <col min="12802" max="12802" width="11.85546875" style="45" customWidth="1"/>
    <col min="12803" max="12803" width="9" style="45"/>
    <col min="12804" max="12804" width="10.7109375" style="45" customWidth="1"/>
    <col min="12805" max="12805" width="6.7109375" style="45" customWidth="1"/>
    <col min="12806" max="12806" width="12" style="45" customWidth="1"/>
    <col min="12807" max="12807" width="0.28515625" style="45" customWidth="1"/>
    <col min="12808" max="12808" width="6.5703125" style="45" customWidth="1"/>
    <col min="12809" max="12811" width="9" style="45"/>
    <col min="12812" max="12812" width="14.28515625" style="45" customWidth="1"/>
    <col min="12813" max="13055" width="9" style="45"/>
    <col min="13056" max="13056" width="18.5703125" style="45" customWidth="1"/>
    <col min="13057" max="13057" width="9.28515625" style="45" customWidth="1"/>
    <col min="13058" max="13058" width="11.85546875" style="45" customWidth="1"/>
    <col min="13059" max="13059" width="9" style="45"/>
    <col min="13060" max="13060" width="10.7109375" style="45" customWidth="1"/>
    <col min="13061" max="13061" width="6.7109375" style="45" customWidth="1"/>
    <col min="13062" max="13062" width="12" style="45" customWidth="1"/>
    <col min="13063" max="13063" width="0.28515625" style="45" customWidth="1"/>
    <col min="13064" max="13064" width="6.5703125" style="45" customWidth="1"/>
    <col min="13065" max="13067" width="9" style="45"/>
    <col min="13068" max="13068" width="14.28515625" style="45" customWidth="1"/>
    <col min="13069" max="13311" width="9" style="45"/>
    <col min="13312" max="13312" width="18.5703125" style="45" customWidth="1"/>
    <col min="13313" max="13313" width="9.28515625" style="45" customWidth="1"/>
    <col min="13314" max="13314" width="11.85546875" style="45" customWidth="1"/>
    <col min="13315" max="13315" width="9" style="45"/>
    <col min="13316" max="13316" width="10.7109375" style="45" customWidth="1"/>
    <col min="13317" max="13317" width="6.7109375" style="45" customWidth="1"/>
    <col min="13318" max="13318" width="12" style="45" customWidth="1"/>
    <col min="13319" max="13319" width="0.28515625" style="45" customWidth="1"/>
    <col min="13320" max="13320" width="6.5703125" style="45" customWidth="1"/>
    <col min="13321" max="13323" width="9" style="45"/>
    <col min="13324" max="13324" width="14.28515625" style="45" customWidth="1"/>
    <col min="13325" max="13567" width="9" style="45"/>
    <col min="13568" max="13568" width="18.5703125" style="45" customWidth="1"/>
    <col min="13569" max="13569" width="9.28515625" style="45" customWidth="1"/>
    <col min="13570" max="13570" width="11.85546875" style="45" customWidth="1"/>
    <col min="13571" max="13571" width="9" style="45"/>
    <col min="13572" max="13572" width="10.7109375" style="45" customWidth="1"/>
    <col min="13573" max="13573" width="6.7109375" style="45" customWidth="1"/>
    <col min="13574" max="13574" width="12" style="45" customWidth="1"/>
    <col min="13575" max="13575" width="0.28515625" style="45" customWidth="1"/>
    <col min="13576" max="13576" width="6.5703125" style="45" customWidth="1"/>
    <col min="13577" max="13579" width="9" style="45"/>
    <col min="13580" max="13580" width="14.28515625" style="45" customWidth="1"/>
    <col min="13581" max="13823" width="9" style="45"/>
    <col min="13824" max="13824" width="18.5703125" style="45" customWidth="1"/>
    <col min="13825" max="13825" width="9.28515625" style="45" customWidth="1"/>
    <col min="13826" max="13826" width="11.85546875" style="45" customWidth="1"/>
    <col min="13827" max="13827" width="9" style="45"/>
    <col min="13828" max="13828" width="10.7109375" style="45" customWidth="1"/>
    <col min="13829" max="13829" width="6.7109375" style="45" customWidth="1"/>
    <col min="13830" max="13830" width="12" style="45" customWidth="1"/>
    <col min="13831" max="13831" width="0.28515625" style="45" customWidth="1"/>
    <col min="13832" max="13832" width="6.5703125" style="45" customWidth="1"/>
    <col min="13833" max="13835" width="9" style="45"/>
    <col min="13836" max="13836" width="14.28515625" style="45" customWidth="1"/>
    <col min="13837" max="14079" width="9" style="45"/>
    <col min="14080" max="14080" width="18.5703125" style="45" customWidth="1"/>
    <col min="14081" max="14081" width="9.28515625" style="45" customWidth="1"/>
    <col min="14082" max="14082" width="11.85546875" style="45" customWidth="1"/>
    <col min="14083" max="14083" width="9" style="45"/>
    <col min="14084" max="14084" width="10.7109375" style="45" customWidth="1"/>
    <col min="14085" max="14085" width="6.7109375" style="45" customWidth="1"/>
    <col min="14086" max="14086" width="12" style="45" customWidth="1"/>
    <col min="14087" max="14087" width="0.28515625" style="45" customWidth="1"/>
    <col min="14088" max="14088" width="6.5703125" style="45" customWidth="1"/>
    <col min="14089" max="14091" width="9" style="45"/>
    <col min="14092" max="14092" width="14.28515625" style="45" customWidth="1"/>
    <col min="14093" max="14335" width="9" style="45"/>
    <col min="14336" max="14336" width="18.5703125" style="45" customWidth="1"/>
    <col min="14337" max="14337" width="9.28515625" style="45" customWidth="1"/>
    <col min="14338" max="14338" width="11.85546875" style="45" customWidth="1"/>
    <col min="14339" max="14339" width="9" style="45"/>
    <col min="14340" max="14340" width="10.7109375" style="45" customWidth="1"/>
    <col min="14341" max="14341" width="6.7109375" style="45" customWidth="1"/>
    <col min="14342" max="14342" width="12" style="45" customWidth="1"/>
    <col min="14343" max="14343" width="0.28515625" style="45" customWidth="1"/>
    <col min="14344" max="14344" width="6.5703125" style="45" customWidth="1"/>
    <col min="14345" max="14347" width="9" style="45"/>
    <col min="14348" max="14348" width="14.28515625" style="45" customWidth="1"/>
    <col min="14349" max="14591" width="9" style="45"/>
    <col min="14592" max="14592" width="18.5703125" style="45" customWidth="1"/>
    <col min="14593" max="14593" width="9.28515625" style="45" customWidth="1"/>
    <col min="14594" max="14594" width="11.85546875" style="45" customWidth="1"/>
    <col min="14595" max="14595" width="9" style="45"/>
    <col min="14596" max="14596" width="10.7109375" style="45" customWidth="1"/>
    <col min="14597" max="14597" width="6.7109375" style="45" customWidth="1"/>
    <col min="14598" max="14598" width="12" style="45" customWidth="1"/>
    <col min="14599" max="14599" width="0.28515625" style="45" customWidth="1"/>
    <col min="14600" max="14600" width="6.5703125" style="45" customWidth="1"/>
    <col min="14601" max="14603" width="9" style="45"/>
    <col min="14604" max="14604" width="14.28515625" style="45" customWidth="1"/>
    <col min="14605" max="14847" width="9" style="45"/>
    <col min="14848" max="14848" width="18.5703125" style="45" customWidth="1"/>
    <col min="14849" max="14849" width="9.28515625" style="45" customWidth="1"/>
    <col min="14850" max="14850" width="11.85546875" style="45" customWidth="1"/>
    <col min="14851" max="14851" width="9" style="45"/>
    <col min="14852" max="14852" width="10.7109375" style="45" customWidth="1"/>
    <col min="14853" max="14853" width="6.7109375" style="45" customWidth="1"/>
    <col min="14854" max="14854" width="12" style="45" customWidth="1"/>
    <col min="14855" max="14855" width="0.28515625" style="45" customWidth="1"/>
    <col min="14856" max="14856" width="6.5703125" style="45" customWidth="1"/>
    <col min="14857" max="14859" width="9" style="45"/>
    <col min="14860" max="14860" width="14.28515625" style="45" customWidth="1"/>
    <col min="14861" max="15103" width="9" style="45"/>
    <col min="15104" max="15104" width="18.5703125" style="45" customWidth="1"/>
    <col min="15105" max="15105" width="9.28515625" style="45" customWidth="1"/>
    <col min="15106" max="15106" width="11.85546875" style="45" customWidth="1"/>
    <col min="15107" max="15107" width="9" style="45"/>
    <col min="15108" max="15108" width="10.7109375" style="45" customWidth="1"/>
    <col min="15109" max="15109" width="6.7109375" style="45" customWidth="1"/>
    <col min="15110" max="15110" width="12" style="45" customWidth="1"/>
    <col min="15111" max="15111" width="0.28515625" style="45" customWidth="1"/>
    <col min="15112" max="15112" width="6.5703125" style="45" customWidth="1"/>
    <col min="15113" max="15115" width="9" style="45"/>
    <col min="15116" max="15116" width="14.28515625" style="45" customWidth="1"/>
    <col min="15117" max="15359" width="9" style="45"/>
    <col min="15360" max="15360" width="18.5703125" style="45" customWidth="1"/>
    <col min="15361" max="15361" width="9.28515625" style="45" customWidth="1"/>
    <col min="15362" max="15362" width="11.85546875" style="45" customWidth="1"/>
    <col min="15363" max="15363" width="9" style="45"/>
    <col min="15364" max="15364" width="10.7109375" style="45" customWidth="1"/>
    <col min="15365" max="15365" width="6.7109375" style="45" customWidth="1"/>
    <col min="15366" max="15366" width="12" style="45" customWidth="1"/>
    <col min="15367" max="15367" width="0.28515625" style="45" customWidth="1"/>
    <col min="15368" max="15368" width="6.5703125" style="45" customWidth="1"/>
    <col min="15369" max="15371" width="9" style="45"/>
    <col min="15372" max="15372" width="14.28515625" style="45" customWidth="1"/>
    <col min="15373" max="15615" width="9" style="45"/>
    <col min="15616" max="15616" width="18.5703125" style="45" customWidth="1"/>
    <col min="15617" max="15617" width="9.28515625" style="45" customWidth="1"/>
    <col min="15618" max="15618" width="11.85546875" style="45" customWidth="1"/>
    <col min="15619" max="15619" width="9" style="45"/>
    <col min="15620" max="15620" width="10.7109375" style="45" customWidth="1"/>
    <col min="15621" max="15621" width="6.7109375" style="45" customWidth="1"/>
    <col min="15622" max="15622" width="12" style="45" customWidth="1"/>
    <col min="15623" max="15623" width="0.28515625" style="45" customWidth="1"/>
    <col min="15624" max="15624" width="6.5703125" style="45" customWidth="1"/>
    <col min="15625" max="15627" width="9" style="45"/>
    <col min="15628" max="15628" width="14.28515625" style="45" customWidth="1"/>
    <col min="15629" max="15871" width="9" style="45"/>
    <col min="15872" max="15872" width="18.5703125" style="45" customWidth="1"/>
    <col min="15873" max="15873" width="9.28515625" style="45" customWidth="1"/>
    <col min="15874" max="15874" width="11.85546875" style="45" customWidth="1"/>
    <col min="15875" max="15875" width="9" style="45"/>
    <col min="15876" max="15876" width="10.7109375" style="45" customWidth="1"/>
    <col min="15877" max="15877" width="6.7109375" style="45" customWidth="1"/>
    <col min="15878" max="15878" width="12" style="45" customWidth="1"/>
    <col min="15879" max="15879" width="0.28515625" style="45" customWidth="1"/>
    <col min="15880" max="15880" width="6.5703125" style="45" customWidth="1"/>
    <col min="15881" max="15883" width="9" style="45"/>
    <col min="15884" max="15884" width="14.28515625" style="45" customWidth="1"/>
    <col min="15885" max="16127" width="9" style="45"/>
    <col min="16128" max="16128" width="18.5703125" style="45" customWidth="1"/>
    <col min="16129" max="16129" width="9.28515625" style="45" customWidth="1"/>
    <col min="16130" max="16130" width="11.85546875" style="45" customWidth="1"/>
    <col min="16131" max="16131" width="9" style="45"/>
    <col min="16132" max="16132" width="10.7109375" style="45" customWidth="1"/>
    <col min="16133" max="16133" width="6.7109375" style="45" customWidth="1"/>
    <col min="16134" max="16134" width="12" style="45" customWidth="1"/>
    <col min="16135" max="16135" width="0.28515625" style="45" customWidth="1"/>
    <col min="16136" max="16136" width="6.5703125" style="45" customWidth="1"/>
    <col min="16137" max="16139" width="9" style="45"/>
    <col min="16140" max="16140" width="14.28515625" style="45" customWidth="1"/>
    <col min="16141" max="16384" width="9" style="45"/>
  </cols>
  <sheetData>
    <row r="1" spans="1:9" ht="18.75" customHeight="1" x14ac:dyDescent="0.3">
      <c r="A1" s="401" t="s">
        <v>53</v>
      </c>
      <c r="B1" s="401"/>
      <c r="C1" s="401"/>
      <c r="D1" s="401"/>
      <c r="E1" s="401"/>
      <c r="F1" s="401"/>
      <c r="G1" s="401"/>
      <c r="H1" s="401"/>
      <c r="I1" s="401"/>
    </row>
    <row r="2" spans="1:9" ht="18" customHeight="1" thickBot="1" x14ac:dyDescent="0.35">
      <c r="A2" s="456" t="s">
        <v>142</v>
      </c>
      <c r="B2" s="66"/>
      <c r="C2" s="66"/>
      <c r="D2" s="66"/>
      <c r="E2" s="66"/>
      <c r="F2" s="66"/>
      <c r="G2" s="66"/>
      <c r="H2" s="66"/>
      <c r="I2" s="66"/>
    </row>
    <row r="3" spans="1:9" ht="33" customHeight="1" x14ac:dyDescent="0.2">
      <c r="A3" s="371" t="s">
        <v>143</v>
      </c>
      <c r="B3" s="372"/>
      <c r="C3" s="216"/>
      <c r="D3" s="457" t="s">
        <v>146</v>
      </c>
      <c r="E3" s="458"/>
      <c r="F3" s="458"/>
      <c r="G3" s="458"/>
      <c r="H3" s="458"/>
      <c r="I3" s="459"/>
    </row>
    <row r="4" spans="1:9" ht="33" customHeight="1" x14ac:dyDescent="0.2">
      <c r="A4" s="373" t="s">
        <v>147</v>
      </c>
      <c r="B4" s="374"/>
      <c r="C4" s="217"/>
      <c r="D4" s="460" t="s">
        <v>148</v>
      </c>
      <c r="E4" s="461"/>
      <c r="F4" s="461"/>
      <c r="G4" s="461"/>
      <c r="H4" s="461"/>
      <c r="I4" s="462"/>
    </row>
    <row r="5" spans="1:9" ht="20.100000000000001" customHeight="1" x14ac:dyDescent="0.2">
      <c r="A5" s="341" t="s">
        <v>95</v>
      </c>
      <c r="B5" s="342"/>
      <c r="C5" s="369"/>
      <c r="D5" s="369"/>
      <c r="E5" s="369"/>
      <c r="F5" s="369"/>
      <c r="G5" s="369"/>
      <c r="H5" s="369"/>
      <c r="I5" s="370"/>
    </row>
    <row r="6" spans="1:9" ht="20.100000000000001" customHeight="1" thickBot="1" x14ac:dyDescent="0.25">
      <c r="A6" s="375" t="s">
        <v>54</v>
      </c>
      <c r="B6" s="376"/>
      <c r="C6" s="377"/>
      <c r="D6" s="378"/>
      <c r="E6" s="463" t="s">
        <v>55</v>
      </c>
      <c r="F6" s="464"/>
      <c r="G6" s="376"/>
      <c r="H6" s="377"/>
      <c r="I6" s="379"/>
    </row>
    <row r="7" spans="1:9" ht="22.5" customHeight="1" thickBot="1" x14ac:dyDescent="0.35">
      <c r="A7" s="456" t="s">
        <v>56</v>
      </c>
      <c r="B7" s="66"/>
      <c r="C7" s="66"/>
      <c r="D7" s="66"/>
      <c r="E7" s="66"/>
      <c r="F7" s="66"/>
      <c r="G7" s="66"/>
      <c r="H7" s="66"/>
      <c r="I7" s="66"/>
    </row>
    <row r="8" spans="1:9" s="46" customFormat="1" ht="20.100000000000001" customHeight="1" x14ac:dyDescent="0.25">
      <c r="A8" s="380" t="s">
        <v>6</v>
      </c>
      <c r="B8" s="381"/>
      <c r="C8" s="382"/>
      <c r="D8" s="382"/>
      <c r="E8" s="382"/>
      <c r="F8" s="382"/>
      <c r="G8" s="382"/>
      <c r="H8" s="382"/>
      <c r="I8" s="383"/>
    </row>
    <row r="9" spans="1:9" s="46" customFormat="1" ht="20.100000000000001" customHeight="1" x14ac:dyDescent="0.25">
      <c r="A9" s="465" t="s">
        <v>5</v>
      </c>
      <c r="B9" s="466"/>
      <c r="C9" s="386"/>
      <c r="D9" s="386"/>
      <c r="E9" s="386"/>
      <c r="F9" s="386"/>
      <c r="G9" s="386"/>
      <c r="H9" s="386"/>
      <c r="I9" s="387"/>
    </row>
    <row r="10" spans="1:9" s="46" customFormat="1" ht="20.100000000000001" customHeight="1" thickBot="1" x14ac:dyDescent="0.3">
      <c r="A10" s="467" t="s">
        <v>96</v>
      </c>
      <c r="B10" s="468"/>
      <c r="C10" s="388"/>
      <c r="D10" s="388"/>
      <c r="E10" s="388"/>
      <c r="F10" s="388"/>
      <c r="G10" s="469" t="s">
        <v>97</v>
      </c>
      <c r="H10" s="388"/>
      <c r="I10" s="389"/>
    </row>
    <row r="11" spans="1:9" ht="21.75" customHeight="1" x14ac:dyDescent="0.3">
      <c r="A11" s="456" t="s">
        <v>155</v>
      </c>
    </row>
    <row r="12" spans="1:9" ht="23.25" customHeight="1" x14ac:dyDescent="0.2">
      <c r="A12" s="470" t="s">
        <v>119</v>
      </c>
      <c r="B12" s="471"/>
      <c r="C12" s="471"/>
      <c r="D12" s="471"/>
      <c r="E12" s="471"/>
      <c r="F12" s="471"/>
      <c r="G12" s="471"/>
      <c r="H12" s="471"/>
      <c r="I12" s="472"/>
    </row>
    <row r="13" spans="1:9" ht="30" customHeight="1" x14ac:dyDescent="0.2">
      <c r="A13" s="473" t="s">
        <v>116</v>
      </c>
      <c r="B13" s="474"/>
      <c r="C13" s="474"/>
      <c r="D13" s="475" t="s">
        <v>117</v>
      </c>
      <c r="E13" s="475">
        <v>0</v>
      </c>
      <c r="F13" s="245"/>
      <c r="G13" s="384"/>
      <c r="H13" s="384"/>
      <c r="I13" s="385"/>
    </row>
    <row r="14" spans="1:9" ht="30" customHeight="1" x14ac:dyDescent="0.2">
      <c r="A14" s="473" t="s">
        <v>127</v>
      </c>
      <c r="B14" s="474"/>
      <c r="C14" s="474"/>
      <c r="D14" s="475" t="s">
        <v>126</v>
      </c>
      <c r="E14" s="475">
        <v>0</v>
      </c>
      <c r="F14" s="245"/>
      <c r="G14" s="384"/>
      <c r="H14" s="384"/>
      <c r="I14" s="385"/>
    </row>
    <row r="15" spans="1:9" ht="30" customHeight="1" x14ac:dyDescent="0.2">
      <c r="A15" s="473" t="s">
        <v>120</v>
      </c>
      <c r="B15" s="474"/>
      <c r="C15" s="474"/>
      <c r="D15" s="475" t="s">
        <v>150</v>
      </c>
      <c r="E15" s="475">
        <v>0</v>
      </c>
      <c r="F15" s="245"/>
      <c r="G15" s="384"/>
      <c r="H15" s="384"/>
      <c r="I15" s="385"/>
    </row>
    <row r="16" spans="1:9" ht="30" customHeight="1" x14ac:dyDescent="0.2">
      <c r="A16" s="473" t="s">
        <v>149</v>
      </c>
      <c r="B16" s="474"/>
      <c r="C16" s="474"/>
      <c r="D16" s="475" t="s">
        <v>150</v>
      </c>
      <c r="E16" s="475">
        <v>0</v>
      </c>
      <c r="F16" s="245"/>
      <c r="G16" s="384"/>
      <c r="H16" s="384"/>
      <c r="I16" s="385"/>
    </row>
    <row r="17" spans="1:9" ht="30" customHeight="1" x14ac:dyDescent="0.2">
      <c r="A17" s="473" t="s">
        <v>121</v>
      </c>
      <c r="B17" s="474"/>
      <c r="C17" s="474"/>
      <c r="D17" s="475" t="s">
        <v>128</v>
      </c>
      <c r="E17" s="475">
        <v>0</v>
      </c>
      <c r="F17" s="245"/>
      <c r="G17" s="384"/>
      <c r="H17" s="384"/>
      <c r="I17" s="385"/>
    </row>
    <row r="18" spans="1:9" ht="30" customHeight="1" x14ac:dyDescent="0.2">
      <c r="A18" s="473" t="s">
        <v>122</v>
      </c>
      <c r="B18" s="474"/>
      <c r="C18" s="474"/>
      <c r="D18" s="475" t="s">
        <v>60</v>
      </c>
      <c r="E18" s="475">
        <v>0</v>
      </c>
      <c r="F18" s="245"/>
      <c r="G18" s="384"/>
      <c r="H18" s="384"/>
      <c r="I18" s="385"/>
    </row>
    <row r="19" spans="1:9" ht="30" customHeight="1" x14ac:dyDescent="0.2">
      <c r="A19" s="473" t="s">
        <v>123</v>
      </c>
      <c r="B19" s="474"/>
      <c r="C19" s="474"/>
      <c r="D19" s="475" t="s">
        <v>129</v>
      </c>
      <c r="E19" s="475">
        <v>0</v>
      </c>
      <c r="F19" s="245"/>
      <c r="G19" s="384"/>
      <c r="H19" s="384"/>
      <c r="I19" s="385"/>
    </row>
    <row r="20" spans="1:9" ht="30" customHeight="1" x14ac:dyDescent="0.2">
      <c r="A20" s="473" t="s">
        <v>124</v>
      </c>
      <c r="B20" s="474"/>
      <c r="C20" s="474"/>
      <c r="D20" s="475" t="s">
        <v>130</v>
      </c>
      <c r="E20" s="475">
        <v>0</v>
      </c>
      <c r="F20" s="245"/>
      <c r="G20" s="384"/>
      <c r="H20" s="384"/>
      <c r="I20" s="385"/>
    </row>
    <row r="21" spans="1:9" ht="30" customHeight="1" thickBot="1" x14ac:dyDescent="0.25">
      <c r="A21" s="454" t="s">
        <v>125</v>
      </c>
      <c r="B21" s="455"/>
      <c r="C21" s="455"/>
      <c r="D21" s="247"/>
      <c r="E21" s="247"/>
      <c r="F21" s="246"/>
      <c r="G21" s="390"/>
      <c r="H21" s="390"/>
      <c r="I21" s="391"/>
    </row>
    <row r="22" spans="1:9" ht="21.75" customHeight="1" thickBot="1" x14ac:dyDescent="0.35">
      <c r="A22" s="456" t="s">
        <v>158</v>
      </c>
      <c r="B22" s="476"/>
      <c r="C22" s="476"/>
      <c r="D22" s="476"/>
      <c r="E22" s="476"/>
      <c r="F22" s="476"/>
      <c r="G22" s="476"/>
      <c r="H22" s="476"/>
      <c r="I22" s="476"/>
    </row>
    <row r="23" spans="1:9" ht="30.75" customHeight="1" x14ac:dyDescent="0.2">
      <c r="A23" s="162" t="s">
        <v>141</v>
      </c>
      <c r="B23" s="349" t="s">
        <v>52</v>
      </c>
      <c r="C23" s="349"/>
      <c r="D23" s="350" t="s">
        <v>51</v>
      </c>
      <c r="E23" s="350"/>
      <c r="F23" s="350"/>
      <c r="G23" s="350" t="s">
        <v>34</v>
      </c>
      <c r="H23" s="350"/>
      <c r="I23" s="351"/>
    </row>
    <row r="24" spans="1:9" ht="20.100000000000001" customHeight="1" thickBot="1" x14ac:dyDescent="0.25">
      <c r="A24" s="163"/>
      <c r="B24" s="353">
        <f>'III. Rozpočet projektu (Cíl 2a)'!D24</f>
        <v>0</v>
      </c>
      <c r="C24" s="353"/>
      <c r="D24" s="477">
        <f>'III. Rozpočet projektu (Cíl 2a)'!D27</f>
        <v>0</v>
      </c>
      <c r="E24" s="477"/>
      <c r="F24" s="477"/>
      <c r="G24" s="347">
        <f>ROUND(IF(B24&lt;&gt;0,D24/B24,0),10)</f>
        <v>0</v>
      </c>
      <c r="H24" s="347"/>
      <c r="I24" s="348"/>
    </row>
    <row r="25" spans="1:9" ht="28.5" customHeight="1" x14ac:dyDescent="0.2">
      <c r="A25" s="392" t="s">
        <v>156</v>
      </c>
      <c r="B25" s="393"/>
      <c r="C25" s="393"/>
      <c r="D25" s="393"/>
      <c r="E25" s="393"/>
      <c r="F25" s="393"/>
      <c r="G25" s="393"/>
      <c r="H25" s="393"/>
      <c r="I25" s="393"/>
    </row>
  </sheetData>
  <sheetProtection algorithmName="SHA-512" hashValue="uxQMIpOdpWpox8siiSx3JPhkPDZMxrhTiN3bYRBm0/kPdiJMoDh05uiZbZgZ2rTFT7A+DDPnZvWaidSitSE4iw==" saltValue="fmRcI7QEDesg2Za4sJQ5VQ==" spinCount="100000" sheet="1" objects="1" scenarios="1" insertRows="0" selectLockedCells="1"/>
  <mergeCells count="44">
    <mergeCell ref="A25:I25"/>
    <mergeCell ref="B23:C23"/>
    <mergeCell ref="D23:F23"/>
    <mergeCell ref="G23:I23"/>
    <mergeCell ref="B24:C24"/>
    <mergeCell ref="D24:F24"/>
    <mergeCell ref="G24:I24"/>
    <mergeCell ref="A19:C19"/>
    <mergeCell ref="G19:I19"/>
    <mergeCell ref="A20:C20"/>
    <mergeCell ref="G20:I20"/>
    <mergeCell ref="A21:C21"/>
    <mergeCell ref="G21:I21"/>
    <mergeCell ref="A16:C16"/>
    <mergeCell ref="G16:I16"/>
    <mergeCell ref="A17:C17"/>
    <mergeCell ref="G17:I17"/>
    <mergeCell ref="A18:C18"/>
    <mergeCell ref="G18:I18"/>
    <mergeCell ref="A15:C15"/>
    <mergeCell ref="G15:I15"/>
    <mergeCell ref="A9:B9"/>
    <mergeCell ref="C9:I9"/>
    <mergeCell ref="A10:B10"/>
    <mergeCell ref="C10:F10"/>
    <mergeCell ref="H10:I10"/>
    <mergeCell ref="A12:I12"/>
    <mergeCell ref="A13:C13"/>
    <mergeCell ref="G13:I13"/>
    <mergeCell ref="A14:C14"/>
    <mergeCell ref="G14:I14"/>
    <mergeCell ref="A6:B6"/>
    <mergeCell ref="C6:D6"/>
    <mergeCell ref="E6:G6"/>
    <mergeCell ref="H6:I6"/>
    <mergeCell ref="A8:B8"/>
    <mergeCell ref="C8:I8"/>
    <mergeCell ref="A5:B5"/>
    <mergeCell ref="C5:I5"/>
    <mergeCell ref="A1:I1"/>
    <mergeCell ref="A3:B3"/>
    <mergeCell ref="D3:I3"/>
    <mergeCell ref="A4:B4"/>
    <mergeCell ref="D4:I4"/>
  </mergeCells>
  <dataValidations count="4">
    <dataValidation type="textLength" operator="lessThanOrEqual" allowBlank="1" showErrorMessage="1" errorTitle="Délka textu" error="Zkrácený název projektu může mít maximálně 30 znaků." prompt="Zkrácený název projektu vyplňte pouze v případě, že existuje." sqref="C6 H6 E6">
      <formula1>30</formula1>
    </dataValidation>
    <dataValidation type="textLength" operator="lessThanOrEqual" allowBlank="1" showInputMessage="1" showErrorMessage="1" errorTitle="Délka textu" error="Název projektu může mít maximálně 100 znaků." sqref="C5:I5 IX5:JD5 ST5:SZ5 ACP5:ACV5 AML5:AMR5 AWH5:AWN5 BGD5:BGJ5 BPZ5:BQF5 BZV5:CAB5 CJR5:CJX5 CTN5:CTT5 DDJ5:DDP5 DNF5:DNL5 DXB5:DXH5 EGX5:EHD5 EQT5:EQZ5 FAP5:FAV5 FKL5:FKR5 FUH5:FUN5 GED5:GEJ5 GNZ5:GOF5 GXV5:GYB5 HHR5:HHX5 HRN5:HRT5 IBJ5:IBP5 ILF5:ILL5 IVB5:IVH5 JEX5:JFD5 JOT5:JOZ5 JYP5:JYV5 KIL5:KIR5 KSH5:KSN5 LCD5:LCJ5 LLZ5:LMF5 LVV5:LWB5 MFR5:MFX5 MPN5:MPT5 MZJ5:MZP5 NJF5:NJL5 NTB5:NTH5 OCX5:ODD5 OMT5:OMZ5 OWP5:OWV5 PGL5:PGR5 PQH5:PQN5 QAD5:QAJ5 QJZ5:QKF5 QTV5:QUB5 RDR5:RDX5 RNN5:RNT5 RXJ5:RXP5 SHF5:SHL5 SRB5:SRH5 TAX5:TBD5 TKT5:TKZ5 TUP5:TUV5 UEL5:UER5 UOH5:UON5 UYD5:UYJ5 VHZ5:VIF5 VRV5:VSB5 WBR5:WBX5 WLN5:WLT5 WVJ5:WVP5 C65471:I65472 IX65471:JD65472 ST65471:SZ65472 ACP65471:ACV65472 AML65471:AMR65472 AWH65471:AWN65472 BGD65471:BGJ65472 BPZ65471:BQF65472 BZV65471:CAB65472 CJR65471:CJX65472 CTN65471:CTT65472 DDJ65471:DDP65472 DNF65471:DNL65472 DXB65471:DXH65472 EGX65471:EHD65472 EQT65471:EQZ65472 FAP65471:FAV65472 FKL65471:FKR65472 FUH65471:FUN65472 GED65471:GEJ65472 GNZ65471:GOF65472 GXV65471:GYB65472 HHR65471:HHX65472 HRN65471:HRT65472 IBJ65471:IBP65472 ILF65471:ILL65472 IVB65471:IVH65472 JEX65471:JFD65472 JOT65471:JOZ65472 JYP65471:JYV65472 KIL65471:KIR65472 KSH65471:KSN65472 LCD65471:LCJ65472 LLZ65471:LMF65472 LVV65471:LWB65472 MFR65471:MFX65472 MPN65471:MPT65472 MZJ65471:MZP65472 NJF65471:NJL65472 NTB65471:NTH65472 OCX65471:ODD65472 OMT65471:OMZ65472 OWP65471:OWV65472 PGL65471:PGR65472 PQH65471:PQN65472 QAD65471:QAJ65472 QJZ65471:QKF65472 QTV65471:QUB65472 RDR65471:RDX65472 RNN65471:RNT65472 RXJ65471:RXP65472 SHF65471:SHL65472 SRB65471:SRH65472 TAX65471:TBD65472 TKT65471:TKZ65472 TUP65471:TUV65472 UEL65471:UER65472 UOH65471:UON65472 UYD65471:UYJ65472 VHZ65471:VIF65472 VRV65471:VSB65472 WBR65471:WBX65472 WLN65471:WLT65472 WVJ65471:WVP65472 C131007:I131008 IX131007:JD131008 ST131007:SZ131008 ACP131007:ACV131008 AML131007:AMR131008 AWH131007:AWN131008 BGD131007:BGJ131008 BPZ131007:BQF131008 BZV131007:CAB131008 CJR131007:CJX131008 CTN131007:CTT131008 DDJ131007:DDP131008 DNF131007:DNL131008 DXB131007:DXH131008 EGX131007:EHD131008 EQT131007:EQZ131008 FAP131007:FAV131008 FKL131007:FKR131008 FUH131007:FUN131008 GED131007:GEJ131008 GNZ131007:GOF131008 GXV131007:GYB131008 HHR131007:HHX131008 HRN131007:HRT131008 IBJ131007:IBP131008 ILF131007:ILL131008 IVB131007:IVH131008 JEX131007:JFD131008 JOT131007:JOZ131008 JYP131007:JYV131008 KIL131007:KIR131008 KSH131007:KSN131008 LCD131007:LCJ131008 LLZ131007:LMF131008 LVV131007:LWB131008 MFR131007:MFX131008 MPN131007:MPT131008 MZJ131007:MZP131008 NJF131007:NJL131008 NTB131007:NTH131008 OCX131007:ODD131008 OMT131007:OMZ131008 OWP131007:OWV131008 PGL131007:PGR131008 PQH131007:PQN131008 QAD131007:QAJ131008 QJZ131007:QKF131008 QTV131007:QUB131008 RDR131007:RDX131008 RNN131007:RNT131008 RXJ131007:RXP131008 SHF131007:SHL131008 SRB131007:SRH131008 TAX131007:TBD131008 TKT131007:TKZ131008 TUP131007:TUV131008 UEL131007:UER131008 UOH131007:UON131008 UYD131007:UYJ131008 VHZ131007:VIF131008 VRV131007:VSB131008 WBR131007:WBX131008 WLN131007:WLT131008 WVJ131007:WVP131008 C196543:I196544 IX196543:JD196544 ST196543:SZ196544 ACP196543:ACV196544 AML196543:AMR196544 AWH196543:AWN196544 BGD196543:BGJ196544 BPZ196543:BQF196544 BZV196543:CAB196544 CJR196543:CJX196544 CTN196543:CTT196544 DDJ196543:DDP196544 DNF196543:DNL196544 DXB196543:DXH196544 EGX196543:EHD196544 EQT196543:EQZ196544 FAP196543:FAV196544 FKL196543:FKR196544 FUH196543:FUN196544 GED196543:GEJ196544 GNZ196543:GOF196544 GXV196543:GYB196544 HHR196543:HHX196544 HRN196543:HRT196544 IBJ196543:IBP196544 ILF196543:ILL196544 IVB196543:IVH196544 JEX196543:JFD196544 JOT196543:JOZ196544 JYP196543:JYV196544 KIL196543:KIR196544 KSH196543:KSN196544 LCD196543:LCJ196544 LLZ196543:LMF196544 LVV196543:LWB196544 MFR196543:MFX196544 MPN196543:MPT196544 MZJ196543:MZP196544 NJF196543:NJL196544 NTB196543:NTH196544 OCX196543:ODD196544 OMT196543:OMZ196544 OWP196543:OWV196544 PGL196543:PGR196544 PQH196543:PQN196544 QAD196543:QAJ196544 QJZ196543:QKF196544 QTV196543:QUB196544 RDR196543:RDX196544 RNN196543:RNT196544 RXJ196543:RXP196544 SHF196543:SHL196544 SRB196543:SRH196544 TAX196543:TBD196544 TKT196543:TKZ196544 TUP196543:TUV196544 UEL196543:UER196544 UOH196543:UON196544 UYD196543:UYJ196544 VHZ196543:VIF196544 VRV196543:VSB196544 WBR196543:WBX196544 WLN196543:WLT196544 WVJ196543:WVP196544 C262079:I262080 IX262079:JD262080 ST262079:SZ262080 ACP262079:ACV262080 AML262079:AMR262080 AWH262079:AWN262080 BGD262079:BGJ262080 BPZ262079:BQF262080 BZV262079:CAB262080 CJR262079:CJX262080 CTN262079:CTT262080 DDJ262079:DDP262080 DNF262079:DNL262080 DXB262079:DXH262080 EGX262079:EHD262080 EQT262079:EQZ262080 FAP262079:FAV262080 FKL262079:FKR262080 FUH262079:FUN262080 GED262079:GEJ262080 GNZ262079:GOF262080 GXV262079:GYB262080 HHR262079:HHX262080 HRN262079:HRT262080 IBJ262079:IBP262080 ILF262079:ILL262080 IVB262079:IVH262080 JEX262079:JFD262080 JOT262079:JOZ262080 JYP262079:JYV262080 KIL262079:KIR262080 KSH262079:KSN262080 LCD262079:LCJ262080 LLZ262079:LMF262080 LVV262079:LWB262080 MFR262079:MFX262080 MPN262079:MPT262080 MZJ262079:MZP262080 NJF262079:NJL262080 NTB262079:NTH262080 OCX262079:ODD262080 OMT262079:OMZ262080 OWP262079:OWV262080 PGL262079:PGR262080 PQH262079:PQN262080 QAD262079:QAJ262080 QJZ262079:QKF262080 QTV262079:QUB262080 RDR262079:RDX262080 RNN262079:RNT262080 RXJ262079:RXP262080 SHF262079:SHL262080 SRB262079:SRH262080 TAX262079:TBD262080 TKT262079:TKZ262080 TUP262079:TUV262080 UEL262079:UER262080 UOH262079:UON262080 UYD262079:UYJ262080 VHZ262079:VIF262080 VRV262079:VSB262080 WBR262079:WBX262080 WLN262079:WLT262080 WVJ262079:WVP262080 C327615:I327616 IX327615:JD327616 ST327615:SZ327616 ACP327615:ACV327616 AML327615:AMR327616 AWH327615:AWN327616 BGD327615:BGJ327616 BPZ327615:BQF327616 BZV327615:CAB327616 CJR327615:CJX327616 CTN327615:CTT327616 DDJ327615:DDP327616 DNF327615:DNL327616 DXB327615:DXH327616 EGX327615:EHD327616 EQT327615:EQZ327616 FAP327615:FAV327616 FKL327615:FKR327616 FUH327615:FUN327616 GED327615:GEJ327616 GNZ327615:GOF327616 GXV327615:GYB327616 HHR327615:HHX327616 HRN327615:HRT327616 IBJ327615:IBP327616 ILF327615:ILL327616 IVB327615:IVH327616 JEX327615:JFD327616 JOT327615:JOZ327616 JYP327615:JYV327616 KIL327615:KIR327616 KSH327615:KSN327616 LCD327615:LCJ327616 LLZ327615:LMF327616 LVV327615:LWB327616 MFR327615:MFX327616 MPN327615:MPT327616 MZJ327615:MZP327616 NJF327615:NJL327616 NTB327615:NTH327616 OCX327615:ODD327616 OMT327615:OMZ327616 OWP327615:OWV327616 PGL327615:PGR327616 PQH327615:PQN327616 QAD327615:QAJ327616 QJZ327615:QKF327616 QTV327615:QUB327616 RDR327615:RDX327616 RNN327615:RNT327616 RXJ327615:RXP327616 SHF327615:SHL327616 SRB327615:SRH327616 TAX327615:TBD327616 TKT327615:TKZ327616 TUP327615:TUV327616 UEL327615:UER327616 UOH327615:UON327616 UYD327615:UYJ327616 VHZ327615:VIF327616 VRV327615:VSB327616 WBR327615:WBX327616 WLN327615:WLT327616 WVJ327615:WVP327616 C393151:I393152 IX393151:JD393152 ST393151:SZ393152 ACP393151:ACV393152 AML393151:AMR393152 AWH393151:AWN393152 BGD393151:BGJ393152 BPZ393151:BQF393152 BZV393151:CAB393152 CJR393151:CJX393152 CTN393151:CTT393152 DDJ393151:DDP393152 DNF393151:DNL393152 DXB393151:DXH393152 EGX393151:EHD393152 EQT393151:EQZ393152 FAP393151:FAV393152 FKL393151:FKR393152 FUH393151:FUN393152 GED393151:GEJ393152 GNZ393151:GOF393152 GXV393151:GYB393152 HHR393151:HHX393152 HRN393151:HRT393152 IBJ393151:IBP393152 ILF393151:ILL393152 IVB393151:IVH393152 JEX393151:JFD393152 JOT393151:JOZ393152 JYP393151:JYV393152 KIL393151:KIR393152 KSH393151:KSN393152 LCD393151:LCJ393152 LLZ393151:LMF393152 LVV393151:LWB393152 MFR393151:MFX393152 MPN393151:MPT393152 MZJ393151:MZP393152 NJF393151:NJL393152 NTB393151:NTH393152 OCX393151:ODD393152 OMT393151:OMZ393152 OWP393151:OWV393152 PGL393151:PGR393152 PQH393151:PQN393152 QAD393151:QAJ393152 QJZ393151:QKF393152 QTV393151:QUB393152 RDR393151:RDX393152 RNN393151:RNT393152 RXJ393151:RXP393152 SHF393151:SHL393152 SRB393151:SRH393152 TAX393151:TBD393152 TKT393151:TKZ393152 TUP393151:TUV393152 UEL393151:UER393152 UOH393151:UON393152 UYD393151:UYJ393152 VHZ393151:VIF393152 VRV393151:VSB393152 WBR393151:WBX393152 WLN393151:WLT393152 WVJ393151:WVP393152 C458687:I458688 IX458687:JD458688 ST458687:SZ458688 ACP458687:ACV458688 AML458687:AMR458688 AWH458687:AWN458688 BGD458687:BGJ458688 BPZ458687:BQF458688 BZV458687:CAB458688 CJR458687:CJX458688 CTN458687:CTT458688 DDJ458687:DDP458688 DNF458687:DNL458688 DXB458687:DXH458688 EGX458687:EHD458688 EQT458687:EQZ458688 FAP458687:FAV458688 FKL458687:FKR458688 FUH458687:FUN458688 GED458687:GEJ458688 GNZ458687:GOF458688 GXV458687:GYB458688 HHR458687:HHX458688 HRN458687:HRT458688 IBJ458687:IBP458688 ILF458687:ILL458688 IVB458687:IVH458688 JEX458687:JFD458688 JOT458687:JOZ458688 JYP458687:JYV458688 KIL458687:KIR458688 KSH458687:KSN458688 LCD458687:LCJ458688 LLZ458687:LMF458688 LVV458687:LWB458688 MFR458687:MFX458688 MPN458687:MPT458688 MZJ458687:MZP458688 NJF458687:NJL458688 NTB458687:NTH458688 OCX458687:ODD458688 OMT458687:OMZ458688 OWP458687:OWV458688 PGL458687:PGR458688 PQH458687:PQN458688 QAD458687:QAJ458688 QJZ458687:QKF458688 QTV458687:QUB458688 RDR458687:RDX458688 RNN458687:RNT458688 RXJ458687:RXP458688 SHF458687:SHL458688 SRB458687:SRH458688 TAX458687:TBD458688 TKT458687:TKZ458688 TUP458687:TUV458688 UEL458687:UER458688 UOH458687:UON458688 UYD458687:UYJ458688 VHZ458687:VIF458688 VRV458687:VSB458688 WBR458687:WBX458688 WLN458687:WLT458688 WVJ458687:WVP458688 C524223:I524224 IX524223:JD524224 ST524223:SZ524224 ACP524223:ACV524224 AML524223:AMR524224 AWH524223:AWN524224 BGD524223:BGJ524224 BPZ524223:BQF524224 BZV524223:CAB524224 CJR524223:CJX524224 CTN524223:CTT524224 DDJ524223:DDP524224 DNF524223:DNL524224 DXB524223:DXH524224 EGX524223:EHD524224 EQT524223:EQZ524224 FAP524223:FAV524224 FKL524223:FKR524224 FUH524223:FUN524224 GED524223:GEJ524224 GNZ524223:GOF524224 GXV524223:GYB524224 HHR524223:HHX524224 HRN524223:HRT524224 IBJ524223:IBP524224 ILF524223:ILL524224 IVB524223:IVH524224 JEX524223:JFD524224 JOT524223:JOZ524224 JYP524223:JYV524224 KIL524223:KIR524224 KSH524223:KSN524224 LCD524223:LCJ524224 LLZ524223:LMF524224 LVV524223:LWB524224 MFR524223:MFX524224 MPN524223:MPT524224 MZJ524223:MZP524224 NJF524223:NJL524224 NTB524223:NTH524224 OCX524223:ODD524224 OMT524223:OMZ524224 OWP524223:OWV524224 PGL524223:PGR524224 PQH524223:PQN524224 QAD524223:QAJ524224 QJZ524223:QKF524224 QTV524223:QUB524224 RDR524223:RDX524224 RNN524223:RNT524224 RXJ524223:RXP524224 SHF524223:SHL524224 SRB524223:SRH524224 TAX524223:TBD524224 TKT524223:TKZ524224 TUP524223:TUV524224 UEL524223:UER524224 UOH524223:UON524224 UYD524223:UYJ524224 VHZ524223:VIF524224 VRV524223:VSB524224 WBR524223:WBX524224 WLN524223:WLT524224 WVJ524223:WVP524224 C589759:I589760 IX589759:JD589760 ST589759:SZ589760 ACP589759:ACV589760 AML589759:AMR589760 AWH589759:AWN589760 BGD589759:BGJ589760 BPZ589759:BQF589760 BZV589759:CAB589760 CJR589759:CJX589760 CTN589759:CTT589760 DDJ589759:DDP589760 DNF589759:DNL589760 DXB589759:DXH589760 EGX589759:EHD589760 EQT589759:EQZ589760 FAP589759:FAV589760 FKL589759:FKR589760 FUH589759:FUN589760 GED589759:GEJ589760 GNZ589759:GOF589760 GXV589759:GYB589760 HHR589759:HHX589760 HRN589759:HRT589760 IBJ589759:IBP589760 ILF589759:ILL589760 IVB589759:IVH589760 JEX589759:JFD589760 JOT589759:JOZ589760 JYP589759:JYV589760 KIL589759:KIR589760 KSH589759:KSN589760 LCD589759:LCJ589760 LLZ589759:LMF589760 LVV589759:LWB589760 MFR589759:MFX589760 MPN589759:MPT589760 MZJ589759:MZP589760 NJF589759:NJL589760 NTB589759:NTH589760 OCX589759:ODD589760 OMT589759:OMZ589760 OWP589759:OWV589760 PGL589759:PGR589760 PQH589759:PQN589760 QAD589759:QAJ589760 QJZ589759:QKF589760 QTV589759:QUB589760 RDR589759:RDX589760 RNN589759:RNT589760 RXJ589759:RXP589760 SHF589759:SHL589760 SRB589759:SRH589760 TAX589759:TBD589760 TKT589759:TKZ589760 TUP589759:TUV589760 UEL589759:UER589760 UOH589759:UON589760 UYD589759:UYJ589760 VHZ589759:VIF589760 VRV589759:VSB589760 WBR589759:WBX589760 WLN589759:WLT589760 WVJ589759:WVP589760 C655295:I655296 IX655295:JD655296 ST655295:SZ655296 ACP655295:ACV655296 AML655295:AMR655296 AWH655295:AWN655296 BGD655295:BGJ655296 BPZ655295:BQF655296 BZV655295:CAB655296 CJR655295:CJX655296 CTN655295:CTT655296 DDJ655295:DDP655296 DNF655295:DNL655296 DXB655295:DXH655296 EGX655295:EHD655296 EQT655295:EQZ655296 FAP655295:FAV655296 FKL655295:FKR655296 FUH655295:FUN655296 GED655295:GEJ655296 GNZ655295:GOF655296 GXV655295:GYB655296 HHR655295:HHX655296 HRN655295:HRT655296 IBJ655295:IBP655296 ILF655295:ILL655296 IVB655295:IVH655296 JEX655295:JFD655296 JOT655295:JOZ655296 JYP655295:JYV655296 KIL655295:KIR655296 KSH655295:KSN655296 LCD655295:LCJ655296 LLZ655295:LMF655296 LVV655295:LWB655296 MFR655295:MFX655296 MPN655295:MPT655296 MZJ655295:MZP655296 NJF655295:NJL655296 NTB655295:NTH655296 OCX655295:ODD655296 OMT655295:OMZ655296 OWP655295:OWV655296 PGL655295:PGR655296 PQH655295:PQN655296 QAD655295:QAJ655296 QJZ655295:QKF655296 QTV655295:QUB655296 RDR655295:RDX655296 RNN655295:RNT655296 RXJ655295:RXP655296 SHF655295:SHL655296 SRB655295:SRH655296 TAX655295:TBD655296 TKT655295:TKZ655296 TUP655295:TUV655296 UEL655295:UER655296 UOH655295:UON655296 UYD655295:UYJ655296 VHZ655295:VIF655296 VRV655295:VSB655296 WBR655295:WBX655296 WLN655295:WLT655296 WVJ655295:WVP655296 C720831:I720832 IX720831:JD720832 ST720831:SZ720832 ACP720831:ACV720832 AML720831:AMR720832 AWH720831:AWN720832 BGD720831:BGJ720832 BPZ720831:BQF720832 BZV720831:CAB720832 CJR720831:CJX720832 CTN720831:CTT720832 DDJ720831:DDP720832 DNF720831:DNL720832 DXB720831:DXH720832 EGX720831:EHD720832 EQT720831:EQZ720832 FAP720831:FAV720832 FKL720831:FKR720832 FUH720831:FUN720832 GED720831:GEJ720832 GNZ720831:GOF720832 GXV720831:GYB720832 HHR720831:HHX720832 HRN720831:HRT720832 IBJ720831:IBP720832 ILF720831:ILL720832 IVB720831:IVH720832 JEX720831:JFD720832 JOT720831:JOZ720832 JYP720831:JYV720832 KIL720831:KIR720832 KSH720831:KSN720832 LCD720831:LCJ720832 LLZ720831:LMF720832 LVV720831:LWB720832 MFR720831:MFX720832 MPN720831:MPT720832 MZJ720831:MZP720832 NJF720831:NJL720832 NTB720831:NTH720832 OCX720831:ODD720832 OMT720831:OMZ720832 OWP720831:OWV720832 PGL720831:PGR720832 PQH720831:PQN720832 QAD720831:QAJ720832 QJZ720831:QKF720832 QTV720831:QUB720832 RDR720831:RDX720832 RNN720831:RNT720832 RXJ720831:RXP720832 SHF720831:SHL720832 SRB720831:SRH720832 TAX720831:TBD720832 TKT720831:TKZ720832 TUP720831:TUV720832 UEL720831:UER720832 UOH720831:UON720832 UYD720831:UYJ720832 VHZ720831:VIF720832 VRV720831:VSB720832 WBR720831:WBX720832 WLN720831:WLT720832 WVJ720831:WVP720832 C786367:I786368 IX786367:JD786368 ST786367:SZ786368 ACP786367:ACV786368 AML786367:AMR786368 AWH786367:AWN786368 BGD786367:BGJ786368 BPZ786367:BQF786368 BZV786367:CAB786368 CJR786367:CJX786368 CTN786367:CTT786368 DDJ786367:DDP786368 DNF786367:DNL786368 DXB786367:DXH786368 EGX786367:EHD786368 EQT786367:EQZ786368 FAP786367:FAV786368 FKL786367:FKR786368 FUH786367:FUN786368 GED786367:GEJ786368 GNZ786367:GOF786368 GXV786367:GYB786368 HHR786367:HHX786368 HRN786367:HRT786368 IBJ786367:IBP786368 ILF786367:ILL786368 IVB786367:IVH786368 JEX786367:JFD786368 JOT786367:JOZ786368 JYP786367:JYV786368 KIL786367:KIR786368 KSH786367:KSN786368 LCD786367:LCJ786368 LLZ786367:LMF786368 LVV786367:LWB786368 MFR786367:MFX786368 MPN786367:MPT786368 MZJ786367:MZP786368 NJF786367:NJL786368 NTB786367:NTH786368 OCX786367:ODD786368 OMT786367:OMZ786368 OWP786367:OWV786368 PGL786367:PGR786368 PQH786367:PQN786368 QAD786367:QAJ786368 QJZ786367:QKF786368 QTV786367:QUB786368 RDR786367:RDX786368 RNN786367:RNT786368 RXJ786367:RXP786368 SHF786367:SHL786368 SRB786367:SRH786368 TAX786367:TBD786368 TKT786367:TKZ786368 TUP786367:TUV786368 UEL786367:UER786368 UOH786367:UON786368 UYD786367:UYJ786368 VHZ786367:VIF786368 VRV786367:VSB786368 WBR786367:WBX786368 WLN786367:WLT786368 WVJ786367:WVP786368 C851903:I851904 IX851903:JD851904 ST851903:SZ851904 ACP851903:ACV851904 AML851903:AMR851904 AWH851903:AWN851904 BGD851903:BGJ851904 BPZ851903:BQF851904 BZV851903:CAB851904 CJR851903:CJX851904 CTN851903:CTT851904 DDJ851903:DDP851904 DNF851903:DNL851904 DXB851903:DXH851904 EGX851903:EHD851904 EQT851903:EQZ851904 FAP851903:FAV851904 FKL851903:FKR851904 FUH851903:FUN851904 GED851903:GEJ851904 GNZ851903:GOF851904 GXV851903:GYB851904 HHR851903:HHX851904 HRN851903:HRT851904 IBJ851903:IBP851904 ILF851903:ILL851904 IVB851903:IVH851904 JEX851903:JFD851904 JOT851903:JOZ851904 JYP851903:JYV851904 KIL851903:KIR851904 KSH851903:KSN851904 LCD851903:LCJ851904 LLZ851903:LMF851904 LVV851903:LWB851904 MFR851903:MFX851904 MPN851903:MPT851904 MZJ851903:MZP851904 NJF851903:NJL851904 NTB851903:NTH851904 OCX851903:ODD851904 OMT851903:OMZ851904 OWP851903:OWV851904 PGL851903:PGR851904 PQH851903:PQN851904 QAD851903:QAJ851904 QJZ851903:QKF851904 QTV851903:QUB851904 RDR851903:RDX851904 RNN851903:RNT851904 RXJ851903:RXP851904 SHF851903:SHL851904 SRB851903:SRH851904 TAX851903:TBD851904 TKT851903:TKZ851904 TUP851903:TUV851904 UEL851903:UER851904 UOH851903:UON851904 UYD851903:UYJ851904 VHZ851903:VIF851904 VRV851903:VSB851904 WBR851903:WBX851904 WLN851903:WLT851904 WVJ851903:WVP851904 C917439:I917440 IX917439:JD917440 ST917439:SZ917440 ACP917439:ACV917440 AML917439:AMR917440 AWH917439:AWN917440 BGD917439:BGJ917440 BPZ917439:BQF917440 BZV917439:CAB917440 CJR917439:CJX917440 CTN917439:CTT917440 DDJ917439:DDP917440 DNF917439:DNL917440 DXB917439:DXH917440 EGX917439:EHD917440 EQT917439:EQZ917440 FAP917439:FAV917440 FKL917439:FKR917440 FUH917439:FUN917440 GED917439:GEJ917440 GNZ917439:GOF917440 GXV917439:GYB917440 HHR917439:HHX917440 HRN917439:HRT917440 IBJ917439:IBP917440 ILF917439:ILL917440 IVB917439:IVH917440 JEX917439:JFD917440 JOT917439:JOZ917440 JYP917439:JYV917440 KIL917439:KIR917440 KSH917439:KSN917440 LCD917439:LCJ917440 LLZ917439:LMF917440 LVV917439:LWB917440 MFR917439:MFX917440 MPN917439:MPT917440 MZJ917439:MZP917440 NJF917439:NJL917440 NTB917439:NTH917440 OCX917439:ODD917440 OMT917439:OMZ917440 OWP917439:OWV917440 PGL917439:PGR917440 PQH917439:PQN917440 QAD917439:QAJ917440 QJZ917439:QKF917440 QTV917439:QUB917440 RDR917439:RDX917440 RNN917439:RNT917440 RXJ917439:RXP917440 SHF917439:SHL917440 SRB917439:SRH917440 TAX917439:TBD917440 TKT917439:TKZ917440 TUP917439:TUV917440 UEL917439:UER917440 UOH917439:UON917440 UYD917439:UYJ917440 VHZ917439:VIF917440 VRV917439:VSB917440 WBR917439:WBX917440 WLN917439:WLT917440 WVJ917439:WVP917440 C982975:I982976 IX982975:JD982976 ST982975:SZ982976 ACP982975:ACV982976 AML982975:AMR982976 AWH982975:AWN982976 BGD982975:BGJ982976 BPZ982975:BQF982976 BZV982975:CAB982976 CJR982975:CJX982976 CTN982975:CTT982976 DDJ982975:DDP982976 DNF982975:DNL982976 DXB982975:DXH982976 EGX982975:EHD982976 EQT982975:EQZ982976 FAP982975:FAV982976 FKL982975:FKR982976 FUH982975:FUN982976 GED982975:GEJ982976 GNZ982975:GOF982976 GXV982975:GYB982976 HHR982975:HHX982976 HRN982975:HRT982976 IBJ982975:IBP982976 ILF982975:ILL982976 IVB982975:IVH982976 JEX982975:JFD982976 JOT982975:JOZ982976 JYP982975:JYV982976 KIL982975:KIR982976 KSH982975:KSN982976 LCD982975:LCJ982976 LLZ982975:LMF982976 LVV982975:LWB982976 MFR982975:MFX982976 MPN982975:MPT982976 MZJ982975:MZP982976 NJF982975:NJL982976 NTB982975:NTH982976 OCX982975:ODD982976 OMT982975:OMZ982976 OWP982975:OWV982976 PGL982975:PGR982976 PQH982975:PQN982976 QAD982975:QAJ982976 QJZ982975:QKF982976 QTV982975:QUB982976 RDR982975:RDX982976 RNN982975:RNT982976 RXJ982975:RXP982976 SHF982975:SHL982976 SRB982975:SRH982976 TAX982975:TBD982976 TKT982975:TKZ982976 TUP982975:TUV982976 UEL982975:UER982976 UOH982975:UON982976 UYD982975:UYJ982976 VHZ982975:VIF982976 VRV982975:VSB982976 WBR982975:WBX982976 WLN982975:WLT982976 WVJ982975:WVP982976">
      <formula1>100</formula1>
    </dataValidation>
    <dataValidation type="textLength" operator="lessThanOrEqual" allowBlank="1" showInputMessage="1" showErrorMessage="1" errorTitle="Délka textu" error="Zkrácený název projektu může mít maximálně 30 znaků." prompt="Zkrácený název projektu vyplňte pouze v případě, že existuje." sqref="WVJ982977:WVP982977 C65473:I65473 IX65473:JD65473 ST65473:SZ65473 ACP65473:ACV65473 AML65473:AMR65473 AWH65473:AWN65473 BGD65473:BGJ65473 BPZ65473:BQF65473 BZV65473:CAB65473 CJR65473:CJX65473 CTN65473:CTT65473 DDJ65473:DDP65473 DNF65473:DNL65473 DXB65473:DXH65473 EGX65473:EHD65473 EQT65473:EQZ65473 FAP65473:FAV65473 FKL65473:FKR65473 FUH65473:FUN65473 GED65473:GEJ65473 GNZ65473:GOF65473 GXV65473:GYB65473 HHR65473:HHX65473 HRN65473:HRT65473 IBJ65473:IBP65473 ILF65473:ILL65473 IVB65473:IVH65473 JEX65473:JFD65473 JOT65473:JOZ65473 JYP65473:JYV65473 KIL65473:KIR65473 KSH65473:KSN65473 LCD65473:LCJ65473 LLZ65473:LMF65473 LVV65473:LWB65473 MFR65473:MFX65473 MPN65473:MPT65473 MZJ65473:MZP65473 NJF65473:NJL65473 NTB65473:NTH65473 OCX65473:ODD65473 OMT65473:OMZ65473 OWP65473:OWV65473 PGL65473:PGR65473 PQH65473:PQN65473 QAD65473:QAJ65473 QJZ65473:QKF65473 QTV65473:QUB65473 RDR65473:RDX65473 RNN65473:RNT65473 RXJ65473:RXP65473 SHF65473:SHL65473 SRB65473:SRH65473 TAX65473:TBD65473 TKT65473:TKZ65473 TUP65473:TUV65473 UEL65473:UER65473 UOH65473:UON65473 UYD65473:UYJ65473 VHZ65473:VIF65473 VRV65473:VSB65473 WBR65473:WBX65473 WLN65473:WLT65473 WVJ65473:WVP65473 C131009:I131009 IX131009:JD131009 ST131009:SZ131009 ACP131009:ACV131009 AML131009:AMR131009 AWH131009:AWN131009 BGD131009:BGJ131009 BPZ131009:BQF131009 BZV131009:CAB131009 CJR131009:CJX131009 CTN131009:CTT131009 DDJ131009:DDP131009 DNF131009:DNL131009 DXB131009:DXH131009 EGX131009:EHD131009 EQT131009:EQZ131009 FAP131009:FAV131009 FKL131009:FKR131009 FUH131009:FUN131009 GED131009:GEJ131009 GNZ131009:GOF131009 GXV131009:GYB131009 HHR131009:HHX131009 HRN131009:HRT131009 IBJ131009:IBP131009 ILF131009:ILL131009 IVB131009:IVH131009 JEX131009:JFD131009 JOT131009:JOZ131009 JYP131009:JYV131009 KIL131009:KIR131009 KSH131009:KSN131009 LCD131009:LCJ131009 LLZ131009:LMF131009 LVV131009:LWB131009 MFR131009:MFX131009 MPN131009:MPT131009 MZJ131009:MZP131009 NJF131009:NJL131009 NTB131009:NTH131009 OCX131009:ODD131009 OMT131009:OMZ131009 OWP131009:OWV131009 PGL131009:PGR131009 PQH131009:PQN131009 QAD131009:QAJ131009 QJZ131009:QKF131009 QTV131009:QUB131009 RDR131009:RDX131009 RNN131009:RNT131009 RXJ131009:RXP131009 SHF131009:SHL131009 SRB131009:SRH131009 TAX131009:TBD131009 TKT131009:TKZ131009 TUP131009:TUV131009 UEL131009:UER131009 UOH131009:UON131009 UYD131009:UYJ131009 VHZ131009:VIF131009 VRV131009:VSB131009 WBR131009:WBX131009 WLN131009:WLT131009 WVJ131009:WVP131009 C196545:I196545 IX196545:JD196545 ST196545:SZ196545 ACP196545:ACV196545 AML196545:AMR196545 AWH196545:AWN196545 BGD196545:BGJ196545 BPZ196545:BQF196545 BZV196545:CAB196545 CJR196545:CJX196545 CTN196545:CTT196545 DDJ196545:DDP196545 DNF196545:DNL196545 DXB196545:DXH196545 EGX196545:EHD196545 EQT196545:EQZ196545 FAP196545:FAV196545 FKL196545:FKR196545 FUH196545:FUN196545 GED196545:GEJ196545 GNZ196545:GOF196545 GXV196545:GYB196545 HHR196545:HHX196545 HRN196545:HRT196545 IBJ196545:IBP196545 ILF196545:ILL196545 IVB196545:IVH196545 JEX196545:JFD196545 JOT196545:JOZ196545 JYP196545:JYV196545 KIL196545:KIR196545 KSH196545:KSN196545 LCD196545:LCJ196545 LLZ196545:LMF196545 LVV196545:LWB196545 MFR196545:MFX196545 MPN196545:MPT196545 MZJ196545:MZP196545 NJF196545:NJL196545 NTB196545:NTH196545 OCX196545:ODD196545 OMT196545:OMZ196545 OWP196545:OWV196545 PGL196545:PGR196545 PQH196545:PQN196545 QAD196545:QAJ196545 QJZ196545:QKF196545 QTV196545:QUB196545 RDR196545:RDX196545 RNN196545:RNT196545 RXJ196545:RXP196545 SHF196545:SHL196545 SRB196545:SRH196545 TAX196545:TBD196545 TKT196545:TKZ196545 TUP196545:TUV196545 UEL196545:UER196545 UOH196545:UON196545 UYD196545:UYJ196545 VHZ196545:VIF196545 VRV196545:VSB196545 WBR196545:WBX196545 WLN196545:WLT196545 WVJ196545:WVP196545 C262081:I262081 IX262081:JD262081 ST262081:SZ262081 ACP262081:ACV262081 AML262081:AMR262081 AWH262081:AWN262081 BGD262081:BGJ262081 BPZ262081:BQF262081 BZV262081:CAB262081 CJR262081:CJX262081 CTN262081:CTT262081 DDJ262081:DDP262081 DNF262081:DNL262081 DXB262081:DXH262081 EGX262081:EHD262081 EQT262081:EQZ262081 FAP262081:FAV262081 FKL262081:FKR262081 FUH262081:FUN262081 GED262081:GEJ262081 GNZ262081:GOF262081 GXV262081:GYB262081 HHR262081:HHX262081 HRN262081:HRT262081 IBJ262081:IBP262081 ILF262081:ILL262081 IVB262081:IVH262081 JEX262081:JFD262081 JOT262081:JOZ262081 JYP262081:JYV262081 KIL262081:KIR262081 KSH262081:KSN262081 LCD262081:LCJ262081 LLZ262081:LMF262081 LVV262081:LWB262081 MFR262081:MFX262081 MPN262081:MPT262081 MZJ262081:MZP262081 NJF262081:NJL262081 NTB262081:NTH262081 OCX262081:ODD262081 OMT262081:OMZ262081 OWP262081:OWV262081 PGL262081:PGR262081 PQH262081:PQN262081 QAD262081:QAJ262081 QJZ262081:QKF262081 QTV262081:QUB262081 RDR262081:RDX262081 RNN262081:RNT262081 RXJ262081:RXP262081 SHF262081:SHL262081 SRB262081:SRH262081 TAX262081:TBD262081 TKT262081:TKZ262081 TUP262081:TUV262081 UEL262081:UER262081 UOH262081:UON262081 UYD262081:UYJ262081 VHZ262081:VIF262081 VRV262081:VSB262081 WBR262081:WBX262081 WLN262081:WLT262081 WVJ262081:WVP262081 C327617:I327617 IX327617:JD327617 ST327617:SZ327617 ACP327617:ACV327617 AML327617:AMR327617 AWH327617:AWN327617 BGD327617:BGJ327617 BPZ327617:BQF327617 BZV327617:CAB327617 CJR327617:CJX327617 CTN327617:CTT327617 DDJ327617:DDP327617 DNF327617:DNL327617 DXB327617:DXH327617 EGX327617:EHD327617 EQT327617:EQZ327617 FAP327617:FAV327617 FKL327617:FKR327617 FUH327617:FUN327617 GED327617:GEJ327617 GNZ327617:GOF327617 GXV327617:GYB327617 HHR327617:HHX327617 HRN327617:HRT327617 IBJ327617:IBP327617 ILF327617:ILL327617 IVB327617:IVH327617 JEX327617:JFD327617 JOT327617:JOZ327617 JYP327617:JYV327617 KIL327617:KIR327617 KSH327617:KSN327617 LCD327617:LCJ327617 LLZ327617:LMF327617 LVV327617:LWB327617 MFR327617:MFX327617 MPN327617:MPT327617 MZJ327617:MZP327617 NJF327617:NJL327617 NTB327617:NTH327617 OCX327617:ODD327617 OMT327617:OMZ327617 OWP327617:OWV327617 PGL327617:PGR327617 PQH327617:PQN327617 QAD327617:QAJ327617 QJZ327617:QKF327617 QTV327617:QUB327617 RDR327617:RDX327617 RNN327617:RNT327617 RXJ327617:RXP327617 SHF327617:SHL327617 SRB327617:SRH327617 TAX327617:TBD327617 TKT327617:TKZ327617 TUP327617:TUV327617 UEL327617:UER327617 UOH327617:UON327617 UYD327617:UYJ327617 VHZ327617:VIF327617 VRV327617:VSB327617 WBR327617:WBX327617 WLN327617:WLT327617 WVJ327617:WVP327617 C393153:I393153 IX393153:JD393153 ST393153:SZ393153 ACP393153:ACV393153 AML393153:AMR393153 AWH393153:AWN393153 BGD393153:BGJ393153 BPZ393153:BQF393153 BZV393153:CAB393153 CJR393153:CJX393153 CTN393153:CTT393153 DDJ393153:DDP393153 DNF393153:DNL393153 DXB393153:DXH393153 EGX393153:EHD393153 EQT393153:EQZ393153 FAP393153:FAV393153 FKL393153:FKR393153 FUH393153:FUN393153 GED393153:GEJ393153 GNZ393153:GOF393153 GXV393153:GYB393153 HHR393153:HHX393153 HRN393153:HRT393153 IBJ393153:IBP393153 ILF393153:ILL393153 IVB393153:IVH393153 JEX393153:JFD393153 JOT393153:JOZ393153 JYP393153:JYV393153 KIL393153:KIR393153 KSH393153:KSN393153 LCD393153:LCJ393153 LLZ393153:LMF393153 LVV393153:LWB393153 MFR393153:MFX393153 MPN393153:MPT393153 MZJ393153:MZP393153 NJF393153:NJL393153 NTB393153:NTH393153 OCX393153:ODD393153 OMT393153:OMZ393153 OWP393153:OWV393153 PGL393153:PGR393153 PQH393153:PQN393153 QAD393153:QAJ393153 QJZ393153:QKF393153 QTV393153:QUB393153 RDR393153:RDX393153 RNN393153:RNT393153 RXJ393153:RXP393153 SHF393153:SHL393153 SRB393153:SRH393153 TAX393153:TBD393153 TKT393153:TKZ393153 TUP393153:TUV393153 UEL393153:UER393153 UOH393153:UON393153 UYD393153:UYJ393153 VHZ393153:VIF393153 VRV393153:VSB393153 WBR393153:WBX393153 WLN393153:WLT393153 WVJ393153:WVP393153 C458689:I458689 IX458689:JD458689 ST458689:SZ458689 ACP458689:ACV458689 AML458689:AMR458689 AWH458689:AWN458689 BGD458689:BGJ458689 BPZ458689:BQF458689 BZV458689:CAB458689 CJR458689:CJX458689 CTN458689:CTT458689 DDJ458689:DDP458689 DNF458689:DNL458689 DXB458689:DXH458689 EGX458689:EHD458689 EQT458689:EQZ458689 FAP458689:FAV458689 FKL458689:FKR458689 FUH458689:FUN458689 GED458689:GEJ458689 GNZ458689:GOF458689 GXV458689:GYB458689 HHR458689:HHX458689 HRN458689:HRT458689 IBJ458689:IBP458689 ILF458689:ILL458689 IVB458689:IVH458689 JEX458689:JFD458689 JOT458689:JOZ458689 JYP458689:JYV458689 KIL458689:KIR458689 KSH458689:KSN458689 LCD458689:LCJ458689 LLZ458689:LMF458689 LVV458689:LWB458689 MFR458689:MFX458689 MPN458689:MPT458689 MZJ458689:MZP458689 NJF458689:NJL458689 NTB458689:NTH458689 OCX458689:ODD458689 OMT458689:OMZ458689 OWP458689:OWV458689 PGL458689:PGR458689 PQH458689:PQN458689 QAD458689:QAJ458689 QJZ458689:QKF458689 QTV458689:QUB458689 RDR458689:RDX458689 RNN458689:RNT458689 RXJ458689:RXP458689 SHF458689:SHL458689 SRB458689:SRH458689 TAX458689:TBD458689 TKT458689:TKZ458689 TUP458689:TUV458689 UEL458689:UER458689 UOH458689:UON458689 UYD458689:UYJ458689 VHZ458689:VIF458689 VRV458689:VSB458689 WBR458689:WBX458689 WLN458689:WLT458689 WVJ458689:WVP458689 C524225:I524225 IX524225:JD524225 ST524225:SZ524225 ACP524225:ACV524225 AML524225:AMR524225 AWH524225:AWN524225 BGD524225:BGJ524225 BPZ524225:BQF524225 BZV524225:CAB524225 CJR524225:CJX524225 CTN524225:CTT524225 DDJ524225:DDP524225 DNF524225:DNL524225 DXB524225:DXH524225 EGX524225:EHD524225 EQT524225:EQZ524225 FAP524225:FAV524225 FKL524225:FKR524225 FUH524225:FUN524225 GED524225:GEJ524225 GNZ524225:GOF524225 GXV524225:GYB524225 HHR524225:HHX524225 HRN524225:HRT524225 IBJ524225:IBP524225 ILF524225:ILL524225 IVB524225:IVH524225 JEX524225:JFD524225 JOT524225:JOZ524225 JYP524225:JYV524225 KIL524225:KIR524225 KSH524225:KSN524225 LCD524225:LCJ524225 LLZ524225:LMF524225 LVV524225:LWB524225 MFR524225:MFX524225 MPN524225:MPT524225 MZJ524225:MZP524225 NJF524225:NJL524225 NTB524225:NTH524225 OCX524225:ODD524225 OMT524225:OMZ524225 OWP524225:OWV524225 PGL524225:PGR524225 PQH524225:PQN524225 QAD524225:QAJ524225 QJZ524225:QKF524225 QTV524225:QUB524225 RDR524225:RDX524225 RNN524225:RNT524225 RXJ524225:RXP524225 SHF524225:SHL524225 SRB524225:SRH524225 TAX524225:TBD524225 TKT524225:TKZ524225 TUP524225:TUV524225 UEL524225:UER524225 UOH524225:UON524225 UYD524225:UYJ524225 VHZ524225:VIF524225 VRV524225:VSB524225 WBR524225:WBX524225 WLN524225:WLT524225 WVJ524225:WVP524225 C589761:I589761 IX589761:JD589761 ST589761:SZ589761 ACP589761:ACV589761 AML589761:AMR589761 AWH589761:AWN589761 BGD589761:BGJ589761 BPZ589761:BQF589761 BZV589761:CAB589761 CJR589761:CJX589761 CTN589761:CTT589761 DDJ589761:DDP589761 DNF589761:DNL589761 DXB589761:DXH589761 EGX589761:EHD589761 EQT589761:EQZ589761 FAP589761:FAV589761 FKL589761:FKR589761 FUH589761:FUN589761 GED589761:GEJ589761 GNZ589761:GOF589761 GXV589761:GYB589761 HHR589761:HHX589761 HRN589761:HRT589761 IBJ589761:IBP589761 ILF589761:ILL589761 IVB589761:IVH589761 JEX589761:JFD589761 JOT589761:JOZ589761 JYP589761:JYV589761 KIL589761:KIR589761 KSH589761:KSN589761 LCD589761:LCJ589761 LLZ589761:LMF589761 LVV589761:LWB589761 MFR589761:MFX589761 MPN589761:MPT589761 MZJ589761:MZP589761 NJF589761:NJL589761 NTB589761:NTH589761 OCX589761:ODD589761 OMT589761:OMZ589761 OWP589761:OWV589761 PGL589761:PGR589761 PQH589761:PQN589761 QAD589761:QAJ589761 QJZ589761:QKF589761 QTV589761:QUB589761 RDR589761:RDX589761 RNN589761:RNT589761 RXJ589761:RXP589761 SHF589761:SHL589761 SRB589761:SRH589761 TAX589761:TBD589761 TKT589761:TKZ589761 TUP589761:TUV589761 UEL589761:UER589761 UOH589761:UON589761 UYD589761:UYJ589761 VHZ589761:VIF589761 VRV589761:VSB589761 WBR589761:WBX589761 WLN589761:WLT589761 WVJ589761:WVP589761 C655297:I655297 IX655297:JD655297 ST655297:SZ655297 ACP655297:ACV655297 AML655297:AMR655297 AWH655297:AWN655297 BGD655297:BGJ655297 BPZ655297:BQF655297 BZV655297:CAB655297 CJR655297:CJX655297 CTN655297:CTT655297 DDJ655297:DDP655297 DNF655297:DNL655297 DXB655297:DXH655297 EGX655297:EHD655297 EQT655297:EQZ655297 FAP655297:FAV655297 FKL655297:FKR655297 FUH655297:FUN655297 GED655297:GEJ655297 GNZ655297:GOF655297 GXV655297:GYB655297 HHR655297:HHX655297 HRN655297:HRT655297 IBJ655297:IBP655297 ILF655297:ILL655297 IVB655297:IVH655297 JEX655297:JFD655297 JOT655297:JOZ655297 JYP655297:JYV655297 KIL655297:KIR655297 KSH655297:KSN655297 LCD655297:LCJ655297 LLZ655297:LMF655297 LVV655297:LWB655297 MFR655297:MFX655297 MPN655297:MPT655297 MZJ655297:MZP655297 NJF655297:NJL655297 NTB655297:NTH655297 OCX655297:ODD655297 OMT655297:OMZ655297 OWP655297:OWV655297 PGL655297:PGR655297 PQH655297:PQN655297 QAD655297:QAJ655297 QJZ655297:QKF655297 QTV655297:QUB655297 RDR655297:RDX655297 RNN655297:RNT655297 RXJ655297:RXP655297 SHF655297:SHL655297 SRB655297:SRH655297 TAX655297:TBD655297 TKT655297:TKZ655297 TUP655297:TUV655297 UEL655297:UER655297 UOH655297:UON655297 UYD655297:UYJ655297 VHZ655297:VIF655297 VRV655297:VSB655297 WBR655297:WBX655297 WLN655297:WLT655297 WVJ655297:WVP655297 C720833:I720833 IX720833:JD720833 ST720833:SZ720833 ACP720833:ACV720833 AML720833:AMR720833 AWH720833:AWN720833 BGD720833:BGJ720833 BPZ720833:BQF720833 BZV720833:CAB720833 CJR720833:CJX720833 CTN720833:CTT720833 DDJ720833:DDP720833 DNF720833:DNL720833 DXB720833:DXH720833 EGX720833:EHD720833 EQT720833:EQZ720833 FAP720833:FAV720833 FKL720833:FKR720833 FUH720833:FUN720833 GED720833:GEJ720833 GNZ720833:GOF720833 GXV720833:GYB720833 HHR720833:HHX720833 HRN720833:HRT720833 IBJ720833:IBP720833 ILF720833:ILL720833 IVB720833:IVH720833 JEX720833:JFD720833 JOT720833:JOZ720833 JYP720833:JYV720833 KIL720833:KIR720833 KSH720833:KSN720833 LCD720833:LCJ720833 LLZ720833:LMF720833 LVV720833:LWB720833 MFR720833:MFX720833 MPN720833:MPT720833 MZJ720833:MZP720833 NJF720833:NJL720833 NTB720833:NTH720833 OCX720833:ODD720833 OMT720833:OMZ720833 OWP720833:OWV720833 PGL720833:PGR720833 PQH720833:PQN720833 QAD720833:QAJ720833 QJZ720833:QKF720833 QTV720833:QUB720833 RDR720833:RDX720833 RNN720833:RNT720833 RXJ720833:RXP720833 SHF720833:SHL720833 SRB720833:SRH720833 TAX720833:TBD720833 TKT720833:TKZ720833 TUP720833:TUV720833 UEL720833:UER720833 UOH720833:UON720833 UYD720833:UYJ720833 VHZ720833:VIF720833 VRV720833:VSB720833 WBR720833:WBX720833 WLN720833:WLT720833 WVJ720833:WVP720833 C786369:I786369 IX786369:JD786369 ST786369:SZ786369 ACP786369:ACV786369 AML786369:AMR786369 AWH786369:AWN786369 BGD786369:BGJ786369 BPZ786369:BQF786369 BZV786369:CAB786369 CJR786369:CJX786369 CTN786369:CTT786369 DDJ786369:DDP786369 DNF786369:DNL786369 DXB786369:DXH786369 EGX786369:EHD786369 EQT786369:EQZ786369 FAP786369:FAV786369 FKL786369:FKR786369 FUH786369:FUN786369 GED786369:GEJ786369 GNZ786369:GOF786369 GXV786369:GYB786369 HHR786369:HHX786369 HRN786369:HRT786369 IBJ786369:IBP786369 ILF786369:ILL786369 IVB786369:IVH786369 JEX786369:JFD786369 JOT786369:JOZ786369 JYP786369:JYV786369 KIL786369:KIR786369 KSH786369:KSN786369 LCD786369:LCJ786369 LLZ786369:LMF786369 LVV786369:LWB786369 MFR786369:MFX786369 MPN786369:MPT786369 MZJ786369:MZP786369 NJF786369:NJL786369 NTB786369:NTH786369 OCX786369:ODD786369 OMT786369:OMZ786369 OWP786369:OWV786369 PGL786369:PGR786369 PQH786369:PQN786369 QAD786369:QAJ786369 QJZ786369:QKF786369 QTV786369:QUB786369 RDR786369:RDX786369 RNN786369:RNT786369 RXJ786369:RXP786369 SHF786369:SHL786369 SRB786369:SRH786369 TAX786369:TBD786369 TKT786369:TKZ786369 TUP786369:TUV786369 UEL786369:UER786369 UOH786369:UON786369 UYD786369:UYJ786369 VHZ786369:VIF786369 VRV786369:VSB786369 WBR786369:WBX786369 WLN786369:WLT786369 WVJ786369:WVP786369 C851905:I851905 IX851905:JD851905 ST851905:SZ851905 ACP851905:ACV851905 AML851905:AMR851905 AWH851905:AWN851905 BGD851905:BGJ851905 BPZ851905:BQF851905 BZV851905:CAB851905 CJR851905:CJX851905 CTN851905:CTT851905 DDJ851905:DDP851905 DNF851905:DNL851905 DXB851905:DXH851905 EGX851905:EHD851905 EQT851905:EQZ851905 FAP851905:FAV851905 FKL851905:FKR851905 FUH851905:FUN851905 GED851905:GEJ851905 GNZ851905:GOF851905 GXV851905:GYB851905 HHR851905:HHX851905 HRN851905:HRT851905 IBJ851905:IBP851905 ILF851905:ILL851905 IVB851905:IVH851905 JEX851905:JFD851905 JOT851905:JOZ851905 JYP851905:JYV851905 KIL851905:KIR851905 KSH851905:KSN851905 LCD851905:LCJ851905 LLZ851905:LMF851905 LVV851905:LWB851905 MFR851905:MFX851905 MPN851905:MPT851905 MZJ851905:MZP851905 NJF851905:NJL851905 NTB851905:NTH851905 OCX851905:ODD851905 OMT851905:OMZ851905 OWP851905:OWV851905 PGL851905:PGR851905 PQH851905:PQN851905 QAD851905:QAJ851905 QJZ851905:QKF851905 QTV851905:QUB851905 RDR851905:RDX851905 RNN851905:RNT851905 RXJ851905:RXP851905 SHF851905:SHL851905 SRB851905:SRH851905 TAX851905:TBD851905 TKT851905:TKZ851905 TUP851905:TUV851905 UEL851905:UER851905 UOH851905:UON851905 UYD851905:UYJ851905 VHZ851905:VIF851905 VRV851905:VSB851905 WBR851905:WBX851905 WLN851905:WLT851905 WVJ851905:WVP851905 C917441:I917441 IX917441:JD917441 ST917441:SZ917441 ACP917441:ACV917441 AML917441:AMR917441 AWH917441:AWN917441 BGD917441:BGJ917441 BPZ917441:BQF917441 BZV917441:CAB917441 CJR917441:CJX917441 CTN917441:CTT917441 DDJ917441:DDP917441 DNF917441:DNL917441 DXB917441:DXH917441 EGX917441:EHD917441 EQT917441:EQZ917441 FAP917441:FAV917441 FKL917441:FKR917441 FUH917441:FUN917441 GED917441:GEJ917441 GNZ917441:GOF917441 GXV917441:GYB917441 HHR917441:HHX917441 HRN917441:HRT917441 IBJ917441:IBP917441 ILF917441:ILL917441 IVB917441:IVH917441 JEX917441:JFD917441 JOT917441:JOZ917441 JYP917441:JYV917441 KIL917441:KIR917441 KSH917441:KSN917441 LCD917441:LCJ917441 LLZ917441:LMF917441 LVV917441:LWB917441 MFR917441:MFX917441 MPN917441:MPT917441 MZJ917441:MZP917441 NJF917441:NJL917441 NTB917441:NTH917441 OCX917441:ODD917441 OMT917441:OMZ917441 OWP917441:OWV917441 PGL917441:PGR917441 PQH917441:PQN917441 QAD917441:QAJ917441 QJZ917441:QKF917441 QTV917441:QUB917441 RDR917441:RDX917441 RNN917441:RNT917441 RXJ917441:RXP917441 SHF917441:SHL917441 SRB917441:SRH917441 TAX917441:TBD917441 TKT917441:TKZ917441 TUP917441:TUV917441 UEL917441:UER917441 UOH917441:UON917441 UYD917441:UYJ917441 VHZ917441:VIF917441 VRV917441:VSB917441 WBR917441:WBX917441 WLN917441:WLT917441 WVJ917441:WVP917441 C982977:I982977 IX982977:JD982977 ST982977:SZ982977 ACP982977:ACV982977 AML982977:AMR982977 AWH982977:AWN982977 BGD982977:BGJ982977 BPZ982977:BQF982977 BZV982977:CAB982977 CJR982977:CJX982977 CTN982977:CTT982977 DDJ982977:DDP982977 DNF982977:DNL982977 DXB982977:DXH982977 EGX982977:EHD982977 EQT982977:EQZ982977 FAP982977:FAV982977 FKL982977:FKR982977 FUH982977:FUN982977 GED982977:GEJ982977 GNZ982977:GOF982977 GXV982977:GYB982977 HHR982977:HHX982977 HRN982977:HRT982977 IBJ982977:IBP982977 ILF982977:ILL982977 IVB982977:IVH982977 JEX982977:JFD982977 JOT982977:JOZ982977 JYP982977:JYV982977 KIL982977:KIR982977 KSH982977:KSN982977 LCD982977:LCJ982977 LLZ982977:LMF982977 LVV982977:LWB982977 MFR982977:MFX982977 MPN982977:MPT982977 MZJ982977:MZP982977 NJF982977:NJL982977 NTB982977:NTH982977 OCX982977:ODD982977 OMT982977:OMZ982977 OWP982977:OWV982977 PGL982977:PGR982977 PQH982977:PQN982977 QAD982977:QAJ982977 QJZ982977:QKF982977 QTV982977:QUB982977 RDR982977:RDX982977 RNN982977:RNT982977 RXJ982977:RXP982977 SHF982977:SHL982977 SRB982977:SRH982977 TAX982977:TBD982977 TKT982977:TKZ982977 TUP982977:TUV982977 UEL982977:UER982977 UOH982977:UON982977 UYD982977:UYJ982977 VHZ982977:VIF982977 VRV982977:VSB982977 WBR982977:WBX982977 WLN982977:WLT982977 WVJ6:WVP6 WLN6:WLT6 WBR6:WBX6 VRV6:VSB6 VHZ6:VIF6 UYD6:UYJ6 UOH6:UON6 UEL6:UER6 TUP6:TUV6 TKT6:TKZ6 TAX6:TBD6 SRB6:SRH6 SHF6:SHL6 RXJ6:RXP6 RNN6:RNT6 RDR6:RDX6 QTV6:QUB6 QJZ6:QKF6 QAD6:QAJ6 PQH6:PQN6 PGL6:PGR6 OWP6:OWV6 OMT6:OMZ6 OCX6:ODD6 NTB6:NTH6 NJF6:NJL6 MZJ6:MZP6 MPN6:MPT6 MFR6:MFX6 LVV6:LWB6 LLZ6:LMF6 LCD6:LCJ6 KSH6:KSN6 KIL6:KIR6 JYP6:JYV6 JOT6:JOZ6 JEX6:JFD6 IVB6:IVH6 ILF6:ILL6 IBJ6:IBP6 HRN6:HRT6 HHR6:HHX6 GXV6:GYB6 GNZ6:GOF6 GED6:GEJ6 FUH6:FUN6 FKL6:FKR6 FAP6:FAV6 EQT6:EQZ6 EGX6:EHD6 DXB6:DXH6 DNF6:DNL6 DDJ6:DDP6 CTN6:CTT6 CJR6:CJX6 BZV6:CAB6 BPZ6:BQF6 BGD6:BGJ6 AWH6:AWN6 AML6:AMR6 ACP6:ACV6 ST6:SZ6 IX6:JD6">
      <formula1>30</formula1>
    </dataValidation>
    <dataValidation type="whole" operator="greaterThanOrEqual" allowBlank="1" showInputMessage="1" showErrorMessage="1" error="Celkové výdaje projektu jsou nižší než celkové způsobilé výdaje." sqref="A24">
      <formula1>B24</formula1>
    </dataValidation>
  </dataValidations>
  <pageMargins left="0.70866141732283472" right="0.70866141732283472" top="0.74803149606299213" bottom="0.74803149606299213" header="0.31496062992125984" footer="0.31496062992125984"/>
  <pageSetup paperSize="9" scale="77" fitToHeight="0" orientation="portrait" r:id="rId1"/>
  <headerFooter alignWithMargins="0">
    <oddHeader>&amp;L&amp;G&amp;R&amp;G</oddHeader>
    <oddFooter>&amp;L&amp;G
&amp;"Segoe UI,Obyčejné"&amp;8Příloha č. 1 výzvy č. 1/2019 dle směrnice MŽP č. 3/2019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List1!$A$1:$A$2</xm:f>
          </x14:formula1>
          <xm:sqref>C3:C4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Y68"/>
  <sheetViews>
    <sheetView showGridLines="0" view="pageBreakPreview" topLeftCell="A10" zoomScaleNormal="110" zoomScaleSheetLayoutView="100" zoomScalePageLayoutView="50" workbookViewId="0">
      <selection activeCell="D25" sqref="D25"/>
    </sheetView>
  </sheetViews>
  <sheetFormatPr defaultColWidth="0" defaultRowHeight="0" customHeight="1" zeroHeight="1" x14ac:dyDescent="0.2"/>
  <cols>
    <col min="1" max="1" width="6" style="22" customWidth="1"/>
    <col min="2" max="2" width="38.28515625" style="115" customWidth="1"/>
    <col min="3" max="3" width="12" style="115" customWidth="1"/>
    <col min="4" max="4" width="10.5703125" style="116" customWidth="1"/>
    <col min="5" max="5" width="11" style="116" customWidth="1"/>
    <col min="6" max="6" width="7" style="116" customWidth="1"/>
    <col min="7" max="7" width="9.85546875" style="116" customWidth="1"/>
    <col min="8" max="8" width="9.7109375" style="116" customWidth="1"/>
    <col min="9" max="9" width="10.7109375" style="117" customWidth="1"/>
    <col min="10" max="10" width="7" style="116" customWidth="1"/>
    <col min="11" max="12" width="9.7109375" style="116" customWidth="1"/>
    <col min="13" max="13" width="10" style="22" customWidth="1"/>
    <col min="14" max="14" width="7" style="22" customWidth="1"/>
    <col min="15" max="16" width="9.42578125" style="22" customWidth="1"/>
    <col min="17" max="21" width="10.140625" style="22" customWidth="1"/>
    <col min="22" max="24" width="9" style="22" customWidth="1"/>
    <col min="25" max="25" width="10.42578125" style="22" bestFit="1" customWidth="1"/>
    <col min="26" max="16384" width="9" style="22" hidden="1"/>
  </cols>
  <sheetData>
    <row r="1" spans="1:25" ht="20.100000000000001" customHeight="1" x14ac:dyDescent="0.3">
      <c r="A1" s="27"/>
      <c r="B1" s="401" t="s">
        <v>138</v>
      </c>
      <c r="C1" s="401"/>
      <c r="D1" s="401"/>
      <c r="E1" s="401"/>
      <c r="F1" s="61"/>
      <c r="G1" s="61"/>
      <c r="H1" s="61"/>
      <c r="I1" s="62"/>
      <c r="J1" s="61"/>
      <c r="K1" s="402"/>
      <c r="L1" s="402"/>
      <c r="M1" s="402"/>
      <c r="N1" s="63"/>
      <c r="O1" s="403"/>
      <c r="P1" s="403"/>
      <c r="Q1" s="403"/>
      <c r="R1" s="64"/>
      <c r="S1" s="64"/>
      <c r="T1" s="64"/>
      <c r="U1" s="64"/>
      <c r="V1" s="47"/>
      <c r="W1" s="47"/>
      <c r="X1" s="47"/>
      <c r="Y1" s="27"/>
    </row>
    <row r="2" spans="1:25" ht="20.100000000000001" customHeight="1" thickBot="1" x14ac:dyDescent="0.35">
      <c r="A2" s="27"/>
      <c r="B2" s="65"/>
      <c r="C2" s="65"/>
      <c r="D2" s="65"/>
      <c r="E2" s="65"/>
      <c r="F2" s="61"/>
      <c r="G2" s="61"/>
      <c r="H2" s="61"/>
      <c r="I2" s="62"/>
      <c r="J2" s="61"/>
      <c r="K2" s="61"/>
      <c r="L2" s="61"/>
      <c r="M2" s="66"/>
      <c r="N2" s="67"/>
      <c r="O2" s="67"/>
      <c r="P2" s="67"/>
      <c r="Q2" s="67"/>
      <c r="R2" s="67"/>
      <c r="S2" s="67"/>
      <c r="T2" s="67"/>
      <c r="U2" s="67"/>
      <c r="V2" s="47"/>
      <c r="W2" s="47"/>
      <c r="X2" s="47"/>
      <c r="Y2" s="27"/>
    </row>
    <row r="3" spans="1:25" s="69" customFormat="1" ht="20.100000000000001" customHeight="1" thickBot="1" x14ac:dyDescent="0.25">
      <c r="A3" s="404" t="s">
        <v>91</v>
      </c>
      <c r="B3" s="405"/>
      <c r="C3" s="406" t="s">
        <v>36</v>
      </c>
      <c r="D3" s="407"/>
      <c r="E3" s="68"/>
      <c r="F3" s="396">
        <v>2019</v>
      </c>
      <c r="G3" s="408"/>
      <c r="H3" s="408"/>
      <c r="I3" s="408"/>
      <c r="J3" s="408">
        <v>2020</v>
      </c>
      <c r="K3" s="408"/>
      <c r="L3" s="408"/>
      <c r="M3" s="408"/>
      <c r="N3" s="408">
        <v>2021</v>
      </c>
      <c r="O3" s="408"/>
      <c r="P3" s="408"/>
      <c r="Q3" s="408"/>
      <c r="R3" s="394">
        <v>2022</v>
      </c>
      <c r="S3" s="395"/>
      <c r="T3" s="395"/>
      <c r="U3" s="396"/>
      <c r="V3" s="394">
        <v>2023</v>
      </c>
      <c r="W3" s="395"/>
      <c r="X3" s="395"/>
      <c r="Y3" s="396"/>
    </row>
    <row r="4" spans="1:25" s="71" customFormat="1" ht="20.100000000000001" customHeight="1" thickBot="1" x14ac:dyDescent="0.25">
      <c r="A4" s="397" t="s">
        <v>61</v>
      </c>
      <c r="B4" s="398"/>
      <c r="C4" s="398"/>
      <c r="D4" s="399"/>
      <c r="E4" s="400"/>
      <c r="F4" s="70"/>
      <c r="G4" s="70"/>
      <c r="H4" s="70"/>
      <c r="I4" s="70"/>
      <c r="J4" s="70"/>
      <c r="K4" s="70"/>
      <c r="L4" s="127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</row>
    <row r="5" spans="1:25" s="81" customFormat="1" ht="66.75" customHeight="1" thickBot="1" x14ac:dyDescent="0.25">
      <c r="A5" s="72" t="s">
        <v>62</v>
      </c>
      <c r="B5" s="73" t="s">
        <v>63</v>
      </c>
      <c r="C5" s="74" t="s">
        <v>115</v>
      </c>
      <c r="D5" s="75" t="s">
        <v>64</v>
      </c>
      <c r="E5" s="76" t="s">
        <v>65</v>
      </c>
      <c r="F5" s="77" t="s">
        <v>66</v>
      </c>
      <c r="G5" s="78" t="s">
        <v>67</v>
      </c>
      <c r="H5" s="78" t="s">
        <v>68</v>
      </c>
      <c r="I5" s="79" t="s">
        <v>69</v>
      </c>
      <c r="J5" s="80" t="s">
        <v>66</v>
      </c>
      <c r="K5" s="78" t="s">
        <v>67</v>
      </c>
      <c r="L5" s="78" t="s">
        <v>68</v>
      </c>
      <c r="M5" s="79" t="s">
        <v>69</v>
      </c>
      <c r="N5" s="77" t="s">
        <v>66</v>
      </c>
      <c r="O5" s="78" t="s">
        <v>67</v>
      </c>
      <c r="P5" s="78" t="s">
        <v>68</v>
      </c>
      <c r="Q5" s="79" t="s">
        <v>69</v>
      </c>
      <c r="R5" s="77" t="s">
        <v>66</v>
      </c>
      <c r="S5" s="78" t="s">
        <v>67</v>
      </c>
      <c r="T5" s="78" t="s">
        <v>68</v>
      </c>
      <c r="U5" s="79" t="s">
        <v>69</v>
      </c>
      <c r="V5" s="77" t="s">
        <v>66</v>
      </c>
      <c r="W5" s="78" t="s">
        <v>67</v>
      </c>
      <c r="X5" s="78" t="s">
        <v>68</v>
      </c>
      <c r="Y5" s="79" t="s">
        <v>69</v>
      </c>
    </row>
    <row r="6" spans="1:25" s="91" customFormat="1" ht="27.75" customHeight="1" thickBot="1" x14ac:dyDescent="0.25">
      <c r="A6" s="82" t="s">
        <v>70</v>
      </c>
      <c r="B6" s="177" t="s">
        <v>135</v>
      </c>
      <c r="C6" s="212" t="str">
        <f>IFERROR(D6/D13,"")</f>
        <v/>
      </c>
      <c r="D6" s="84">
        <f>I6+M6+Q6+U6+Y6</f>
        <v>0</v>
      </c>
      <c r="E6" s="85"/>
      <c r="F6" s="86"/>
      <c r="G6" s="87"/>
      <c r="H6" s="88"/>
      <c r="I6" s="89">
        <f>SUM(I7:I12)</f>
        <v>0</v>
      </c>
      <c r="J6" s="86"/>
      <c r="K6" s="87"/>
      <c r="L6" s="88"/>
      <c r="M6" s="89">
        <f>SUM(M7:M12)</f>
        <v>0</v>
      </c>
      <c r="N6" s="90"/>
      <c r="O6" s="87"/>
      <c r="P6" s="88"/>
      <c r="Q6" s="89">
        <f>SUM(Q7:Q12)</f>
        <v>0</v>
      </c>
      <c r="R6" s="90"/>
      <c r="S6" s="87"/>
      <c r="T6" s="88"/>
      <c r="U6" s="89">
        <f>SUM(U7:U12)</f>
        <v>0</v>
      </c>
      <c r="V6" s="90"/>
      <c r="W6" s="87"/>
      <c r="X6" s="88"/>
      <c r="Y6" s="89">
        <f>SUM(Y7:Y12)</f>
        <v>0</v>
      </c>
    </row>
    <row r="7" spans="1:25" s="91" customFormat="1" ht="20.100000000000001" customHeight="1" x14ac:dyDescent="0.2">
      <c r="A7" s="174" t="s">
        <v>71</v>
      </c>
      <c r="B7" s="182" t="s">
        <v>102</v>
      </c>
      <c r="C7" s="178"/>
      <c r="D7" s="93">
        <f>I7+M7+U7+Q7+Y7</f>
        <v>0</v>
      </c>
      <c r="E7" s="94"/>
      <c r="F7" s="248"/>
      <c r="G7" s="249"/>
      <c r="H7" s="250"/>
      <c r="I7" s="95">
        <f>ROUND((F7*(G7*(H7/100)+G7)),0)</f>
        <v>0</v>
      </c>
      <c r="J7" s="248"/>
      <c r="K7" s="249"/>
      <c r="L7" s="250"/>
      <c r="M7" s="95">
        <f>ROUND((J7*(K7*(L7/100)+K7)),0)</f>
        <v>0</v>
      </c>
      <c r="N7" s="254"/>
      <c r="O7" s="249"/>
      <c r="P7" s="250"/>
      <c r="Q7" s="95">
        <f>ROUND((N7*(O7*(P7/100)+O7)),0)</f>
        <v>0</v>
      </c>
      <c r="R7" s="254"/>
      <c r="S7" s="249"/>
      <c r="T7" s="250"/>
      <c r="U7" s="95">
        <f>ROUND((R7*(S7*(T7/100)+S7)),0)</f>
        <v>0</v>
      </c>
      <c r="V7" s="254"/>
      <c r="W7" s="249"/>
      <c r="X7" s="250"/>
      <c r="Y7" s="95">
        <f>ROUND((V7*(W7*(X7/100)+W7)),0)</f>
        <v>0</v>
      </c>
    </row>
    <row r="8" spans="1:25" s="91" customFormat="1" ht="20.100000000000001" customHeight="1" x14ac:dyDescent="0.2">
      <c r="A8" s="175" t="s">
        <v>73</v>
      </c>
      <c r="B8" s="183" t="s">
        <v>72</v>
      </c>
      <c r="C8" s="178"/>
      <c r="D8" s="93">
        <f t="shared" ref="D8:D9" si="0">I8+M8+U8+Q8+Y8</f>
        <v>0</v>
      </c>
      <c r="E8" s="94"/>
      <c r="F8" s="248"/>
      <c r="G8" s="249"/>
      <c r="H8" s="250"/>
      <c r="I8" s="95">
        <f t="shared" ref="I8:I9" si="1">ROUND((F8*(G8*(H8/100)+G8)),0)</f>
        <v>0</v>
      </c>
      <c r="J8" s="248"/>
      <c r="K8" s="249"/>
      <c r="L8" s="250"/>
      <c r="M8" s="95">
        <f t="shared" ref="M8:M9" si="2">ROUND((J8*(K8*(L8/100)+K8)),0)</f>
        <v>0</v>
      </c>
      <c r="N8" s="254"/>
      <c r="O8" s="249"/>
      <c r="P8" s="250"/>
      <c r="Q8" s="95">
        <f t="shared" ref="Q8:Q9" si="3">ROUND((N8*(O8*(P8/100)+O8)),0)</f>
        <v>0</v>
      </c>
      <c r="R8" s="254"/>
      <c r="S8" s="249"/>
      <c r="T8" s="250"/>
      <c r="U8" s="95">
        <f t="shared" ref="U8:U9" si="4">ROUND((R8*(S8*(T8/100)+S8)),0)</f>
        <v>0</v>
      </c>
      <c r="V8" s="254"/>
      <c r="W8" s="249"/>
      <c r="X8" s="250"/>
      <c r="Y8" s="95">
        <f t="shared" ref="Y8:Y9" si="5">ROUND((V8*(W8*(X8/100)+W8)),0)</f>
        <v>0</v>
      </c>
    </row>
    <row r="9" spans="1:25" s="91" customFormat="1" ht="20.100000000000001" customHeight="1" x14ac:dyDescent="0.2">
      <c r="A9" s="175" t="s">
        <v>74</v>
      </c>
      <c r="B9" s="183" t="s">
        <v>105</v>
      </c>
      <c r="C9" s="178"/>
      <c r="D9" s="93">
        <f t="shared" si="0"/>
        <v>0</v>
      </c>
      <c r="E9" s="94"/>
      <c r="F9" s="248"/>
      <c r="G9" s="249"/>
      <c r="H9" s="250"/>
      <c r="I9" s="95">
        <f t="shared" si="1"/>
        <v>0</v>
      </c>
      <c r="J9" s="248"/>
      <c r="K9" s="249"/>
      <c r="L9" s="250"/>
      <c r="M9" s="95">
        <f t="shared" si="2"/>
        <v>0</v>
      </c>
      <c r="N9" s="254"/>
      <c r="O9" s="249"/>
      <c r="P9" s="250"/>
      <c r="Q9" s="95">
        <f t="shared" si="3"/>
        <v>0</v>
      </c>
      <c r="R9" s="254"/>
      <c r="S9" s="249"/>
      <c r="T9" s="250"/>
      <c r="U9" s="95">
        <f t="shared" si="4"/>
        <v>0</v>
      </c>
      <c r="V9" s="254"/>
      <c r="W9" s="249"/>
      <c r="X9" s="250"/>
      <c r="Y9" s="95">
        <f t="shared" si="5"/>
        <v>0</v>
      </c>
    </row>
    <row r="10" spans="1:25" s="91" customFormat="1" ht="20.100000000000001" customHeight="1" x14ac:dyDescent="0.2">
      <c r="A10" s="175" t="s">
        <v>103</v>
      </c>
      <c r="B10" s="183" t="s">
        <v>72</v>
      </c>
      <c r="C10" s="179"/>
      <c r="D10" s="93">
        <f>I10+M10+U10+Q10+Y10</f>
        <v>0</v>
      </c>
      <c r="E10" s="94"/>
      <c r="F10" s="248"/>
      <c r="G10" s="249"/>
      <c r="H10" s="250"/>
      <c r="I10" s="95">
        <f>ROUND((F10*(G10*(H10/100)+G10)),0)</f>
        <v>0</v>
      </c>
      <c r="J10" s="248"/>
      <c r="K10" s="249"/>
      <c r="L10" s="250"/>
      <c r="M10" s="95">
        <f>ROUND((J10*(K10*(L10/100)+K10)),0)</f>
        <v>0</v>
      </c>
      <c r="N10" s="254"/>
      <c r="O10" s="249"/>
      <c r="P10" s="250"/>
      <c r="Q10" s="95">
        <f>ROUND((N10*(O10*(P10/100)+O10)),0)</f>
        <v>0</v>
      </c>
      <c r="R10" s="254"/>
      <c r="S10" s="249"/>
      <c r="T10" s="250"/>
      <c r="U10" s="95">
        <f>ROUND((R10*(S10*(T10/100)+S10)),0)</f>
        <v>0</v>
      </c>
      <c r="V10" s="254"/>
      <c r="W10" s="249"/>
      <c r="X10" s="250"/>
      <c r="Y10" s="95">
        <f>ROUND((V10*(W10*(X10/100)+W10)),0)</f>
        <v>0</v>
      </c>
    </row>
    <row r="11" spans="1:25" s="91" customFormat="1" ht="20.100000000000001" customHeight="1" x14ac:dyDescent="0.2">
      <c r="A11" s="175" t="s">
        <v>104</v>
      </c>
      <c r="B11" s="271" t="s">
        <v>75</v>
      </c>
      <c r="C11" s="180"/>
      <c r="D11" s="93">
        <f t="shared" ref="D11:D12" si="6">I11+M11+U11+Q11+Y11</f>
        <v>0</v>
      </c>
      <c r="E11" s="97"/>
      <c r="F11" s="248"/>
      <c r="G11" s="249"/>
      <c r="H11" s="250"/>
      <c r="I11" s="95">
        <f>ROUND((F11*(G11*(H11/100)+G11)),0)</f>
        <v>0</v>
      </c>
      <c r="J11" s="248"/>
      <c r="K11" s="249"/>
      <c r="L11" s="250"/>
      <c r="M11" s="95">
        <f>ROUND((J11*(K11*(L11/100)+K11)),0)</f>
        <v>0</v>
      </c>
      <c r="N11" s="254"/>
      <c r="O11" s="249"/>
      <c r="P11" s="250"/>
      <c r="Q11" s="95">
        <f>ROUND((N11*(O11*(P11/100)+O11)),0)</f>
        <v>0</v>
      </c>
      <c r="R11" s="254"/>
      <c r="S11" s="249"/>
      <c r="T11" s="250"/>
      <c r="U11" s="95">
        <f>ROUND((R11*(S11*(T11/100)+S11)),0)</f>
        <v>0</v>
      </c>
      <c r="V11" s="254"/>
      <c r="W11" s="249"/>
      <c r="X11" s="250"/>
      <c r="Y11" s="95">
        <f>ROUND((V11*(W11*(X11/100)+W11)),0)</f>
        <v>0</v>
      </c>
    </row>
    <row r="12" spans="1:25" s="91" customFormat="1" ht="20.100000000000001" customHeight="1" thickBot="1" x14ac:dyDescent="0.25">
      <c r="A12" s="176" t="s">
        <v>76</v>
      </c>
      <c r="B12" s="272" t="s">
        <v>76</v>
      </c>
      <c r="C12" s="181"/>
      <c r="D12" s="93">
        <f t="shared" si="6"/>
        <v>0</v>
      </c>
      <c r="E12" s="164"/>
      <c r="F12" s="251"/>
      <c r="G12" s="252"/>
      <c r="H12" s="253"/>
      <c r="I12" s="95">
        <f>ROUND((F12*(G12*(H12/100)+G12)),0)</f>
        <v>0</v>
      </c>
      <c r="J12" s="251"/>
      <c r="K12" s="252"/>
      <c r="L12" s="253"/>
      <c r="M12" s="95">
        <f>ROUND((J12*(K12*(L12/100)+K12)),0)</f>
        <v>0</v>
      </c>
      <c r="N12" s="255"/>
      <c r="O12" s="252"/>
      <c r="P12" s="253"/>
      <c r="Q12" s="95">
        <f>ROUND((N12*(O12*(P12/100)+O12)),0)</f>
        <v>0</v>
      </c>
      <c r="R12" s="255"/>
      <c r="S12" s="252"/>
      <c r="T12" s="253"/>
      <c r="U12" s="95">
        <f>ROUND((R12*(S12*(T12/100)+S12)),0)</f>
        <v>0</v>
      </c>
      <c r="V12" s="255"/>
      <c r="W12" s="252"/>
      <c r="X12" s="253"/>
      <c r="Y12" s="95">
        <f>ROUND((V12*(W12*(X12/100)+W12)),0)</f>
        <v>0</v>
      </c>
    </row>
    <row r="13" spans="1:25" s="91" customFormat="1" ht="20.100000000000001" customHeight="1" thickBot="1" x14ac:dyDescent="0.25">
      <c r="A13" s="189" t="s">
        <v>77</v>
      </c>
      <c r="B13" s="177" t="s">
        <v>78</v>
      </c>
      <c r="C13" s="98"/>
      <c r="D13" s="196">
        <f>I13+M13+Q13+U13+Y13</f>
        <v>0</v>
      </c>
      <c r="E13" s="200"/>
      <c r="F13" s="201"/>
      <c r="G13" s="185"/>
      <c r="H13" s="186"/>
      <c r="I13" s="202">
        <f>SUM(I14:I18)</f>
        <v>0</v>
      </c>
      <c r="J13" s="201"/>
      <c r="K13" s="185"/>
      <c r="L13" s="186"/>
      <c r="M13" s="202">
        <f>SUM(M14:M18)</f>
        <v>0</v>
      </c>
      <c r="N13" s="184"/>
      <c r="O13" s="185"/>
      <c r="P13" s="186"/>
      <c r="Q13" s="202">
        <f>SUM(Q14:Q18)</f>
        <v>0</v>
      </c>
      <c r="R13" s="184"/>
      <c r="S13" s="185"/>
      <c r="T13" s="186"/>
      <c r="U13" s="202">
        <f>SUM(U14:U18)</f>
        <v>0</v>
      </c>
      <c r="V13" s="184"/>
      <c r="W13" s="185"/>
      <c r="X13" s="186"/>
      <c r="Y13" s="202">
        <f>SUM(Y14:Y18)</f>
        <v>0</v>
      </c>
    </row>
    <row r="14" spans="1:25" s="170" customFormat="1" ht="20.100000000000001" customHeight="1" x14ac:dyDescent="0.2">
      <c r="A14" s="169" t="s">
        <v>79</v>
      </c>
      <c r="B14" s="266" t="s">
        <v>107</v>
      </c>
      <c r="C14" s="193"/>
      <c r="D14" s="197">
        <f>I14+M14+Q14+U14+Y14</f>
        <v>0</v>
      </c>
      <c r="E14" s="213"/>
      <c r="F14" s="256"/>
      <c r="G14" s="257"/>
      <c r="H14" s="257"/>
      <c r="I14" s="203">
        <f>ROUND((F14*(G14*(H14/100)+G14)),0)</f>
        <v>0</v>
      </c>
      <c r="J14" s="260"/>
      <c r="K14" s="257"/>
      <c r="L14" s="257"/>
      <c r="M14" s="204">
        <f>ROUND((J14*(K14*(L14/100)+K14)),0)</f>
        <v>0</v>
      </c>
      <c r="N14" s="256"/>
      <c r="O14" s="257"/>
      <c r="P14" s="257"/>
      <c r="Q14" s="204">
        <f>ROUND((N14*(O14*(P14/100)+O14)),0)</f>
        <v>0</v>
      </c>
      <c r="R14" s="256"/>
      <c r="S14" s="257"/>
      <c r="T14" s="257"/>
      <c r="U14" s="204">
        <f>ROUND((R14*(S14*(T14/100)+S14)),0)</f>
        <v>0</v>
      </c>
      <c r="V14" s="256"/>
      <c r="W14" s="257"/>
      <c r="X14" s="257"/>
      <c r="Y14" s="203">
        <f>ROUND((V14*(W14*(X14/100)+W14)),0)</f>
        <v>0</v>
      </c>
    </row>
    <row r="15" spans="1:25" s="187" customFormat="1" ht="20.100000000000001" customHeight="1" x14ac:dyDescent="0.2">
      <c r="A15" s="190" t="s">
        <v>106</v>
      </c>
      <c r="B15" s="267" t="s">
        <v>107</v>
      </c>
      <c r="C15" s="194"/>
      <c r="D15" s="198">
        <f t="shared" ref="D15:D18" si="7">I15+M15+Q15+U15+Y15</f>
        <v>0</v>
      </c>
      <c r="E15" s="214"/>
      <c r="F15" s="248"/>
      <c r="G15" s="249"/>
      <c r="H15" s="249"/>
      <c r="I15" s="106">
        <f t="shared" ref="I15:I17" si="8">ROUND((F15*(G15*(H15/100)+G15)),0)</f>
        <v>0</v>
      </c>
      <c r="J15" s="254"/>
      <c r="K15" s="249"/>
      <c r="L15" s="249"/>
      <c r="M15" s="205">
        <f t="shared" ref="M15:M18" si="9">ROUND((J15*(K15*(L15/100)+K15)),0)</f>
        <v>0</v>
      </c>
      <c r="N15" s="248"/>
      <c r="O15" s="249"/>
      <c r="P15" s="249"/>
      <c r="Q15" s="205">
        <f t="shared" ref="Q15:Q18" si="10">ROUND((N15*(O15*(P15/100)+O15)),0)</f>
        <v>0</v>
      </c>
      <c r="R15" s="248"/>
      <c r="S15" s="249"/>
      <c r="T15" s="249"/>
      <c r="U15" s="205">
        <f t="shared" ref="U15:U17" si="11">ROUND((R15*(S15*(T15/100)+S15)),0)</f>
        <v>0</v>
      </c>
      <c r="V15" s="248"/>
      <c r="W15" s="249"/>
      <c r="X15" s="249"/>
      <c r="Y15" s="106">
        <f t="shared" ref="Y15:Y17" si="12">ROUND((V15*(W15*(X15/100)+W15)),0)</f>
        <v>0</v>
      </c>
    </row>
    <row r="16" spans="1:25" s="187" customFormat="1" ht="20.100000000000001" customHeight="1" x14ac:dyDescent="0.2">
      <c r="A16" s="191" t="s">
        <v>108</v>
      </c>
      <c r="B16" s="267" t="s">
        <v>107</v>
      </c>
      <c r="C16" s="194"/>
      <c r="D16" s="198">
        <f t="shared" si="7"/>
        <v>0</v>
      </c>
      <c r="E16" s="214"/>
      <c r="F16" s="248"/>
      <c r="G16" s="249"/>
      <c r="H16" s="249"/>
      <c r="I16" s="106">
        <f t="shared" si="8"/>
        <v>0</v>
      </c>
      <c r="J16" s="254"/>
      <c r="K16" s="249"/>
      <c r="L16" s="249"/>
      <c r="M16" s="205">
        <f t="shared" si="9"/>
        <v>0</v>
      </c>
      <c r="N16" s="248"/>
      <c r="O16" s="249"/>
      <c r="P16" s="249"/>
      <c r="Q16" s="205">
        <f t="shared" si="10"/>
        <v>0</v>
      </c>
      <c r="R16" s="248"/>
      <c r="S16" s="249"/>
      <c r="T16" s="249"/>
      <c r="U16" s="205">
        <f t="shared" si="11"/>
        <v>0</v>
      </c>
      <c r="V16" s="248"/>
      <c r="W16" s="249"/>
      <c r="X16" s="249"/>
      <c r="Y16" s="106">
        <f t="shared" si="12"/>
        <v>0</v>
      </c>
    </row>
    <row r="17" spans="1:25" s="187" customFormat="1" ht="20.100000000000001" customHeight="1" x14ac:dyDescent="0.2">
      <c r="A17" s="190" t="s">
        <v>109</v>
      </c>
      <c r="B17" s="267" t="s">
        <v>107</v>
      </c>
      <c r="C17" s="194"/>
      <c r="D17" s="198">
        <f t="shared" si="7"/>
        <v>0</v>
      </c>
      <c r="E17" s="214"/>
      <c r="F17" s="248"/>
      <c r="G17" s="249"/>
      <c r="H17" s="249"/>
      <c r="I17" s="106">
        <f t="shared" si="8"/>
        <v>0</v>
      </c>
      <c r="J17" s="254"/>
      <c r="K17" s="249"/>
      <c r="L17" s="249"/>
      <c r="M17" s="205">
        <f t="shared" si="9"/>
        <v>0</v>
      </c>
      <c r="N17" s="248"/>
      <c r="O17" s="249"/>
      <c r="P17" s="249"/>
      <c r="Q17" s="205">
        <f t="shared" si="10"/>
        <v>0</v>
      </c>
      <c r="R17" s="248"/>
      <c r="S17" s="249"/>
      <c r="T17" s="249"/>
      <c r="U17" s="205">
        <f t="shared" si="11"/>
        <v>0</v>
      </c>
      <c r="V17" s="248"/>
      <c r="W17" s="249"/>
      <c r="X17" s="249"/>
      <c r="Y17" s="106">
        <f t="shared" si="12"/>
        <v>0</v>
      </c>
    </row>
    <row r="18" spans="1:25" s="171" customFormat="1" ht="20.100000000000001" customHeight="1" thickBot="1" x14ac:dyDescent="0.25">
      <c r="A18" s="188" t="s">
        <v>110</v>
      </c>
      <c r="B18" s="268" t="s">
        <v>76</v>
      </c>
      <c r="C18" s="195"/>
      <c r="D18" s="199">
        <f t="shared" si="7"/>
        <v>0</v>
      </c>
      <c r="E18" s="215"/>
      <c r="F18" s="258"/>
      <c r="G18" s="259"/>
      <c r="H18" s="259"/>
      <c r="I18" s="100">
        <f>ROUND((F18*(G18*(H18/100)+G18)),0)</f>
        <v>0</v>
      </c>
      <c r="J18" s="261"/>
      <c r="K18" s="259"/>
      <c r="L18" s="259"/>
      <c r="M18" s="206">
        <f t="shared" si="9"/>
        <v>0</v>
      </c>
      <c r="N18" s="258"/>
      <c r="O18" s="259"/>
      <c r="P18" s="259"/>
      <c r="Q18" s="206">
        <f t="shared" si="10"/>
        <v>0</v>
      </c>
      <c r="R18" s="258"/>
      <c r="S18" s="259"/>
      <c r="T18" s="259"/>
      <c r="U18" s="206">
        <f>ROUND((R18*(S18*(T18/100)+S18)),0)</f>
        <v>0</v>
      </c>
      <c r="V18" s="258"/>
      <c r="W18" s="259"/>
      <c r="X18" s="259"/>
      <c r="Y18" s="100">
        <f>ROUND((V18*(W18*(X18/100)+W18)),0)</f>
        <v>0</v>
      </c>
    </row>
    <row r="19" spans="1:25" s="91" customFormat="1" ht="23.25" customHeight="1" thickBot="1" x14ac:dyDescent="0.25">
      <c r="A19" s="166" t="s">
        <v>80</v>
      </c>
      <c r="B19" s="83" t="s">
        <v>136</v>
      </c>
      <c r="C19" s="192" t="str">
        <f>IFERROR(D19/C13,"")</f>
        <v/>
      </c>
      <c r="D19" s="84">
        <f>I19+M19+Q19+U19+Y19</f>
        <v>0</v>
      </c>
      <c r="E19" s="167"/>
      <c r="F19" s="101"/>
      <c r="G19" s="102"/>
      <c r="H19" s="165"/>
      <c r="I19" s="103">
        <f>SUM(I20:I22)</f>
        <v>0</v>
      </c>
      <c r="J19" s="168"/>
      <c r="K19" s="102"/>
      <c r="L19" s="165"/>
      <c r="M19" s="207">
        <f>SUM(M20:M22)</f>
        <v>0</v>
      </c>
      <c r="N19" s="101"/>
      <c r="O19" s="102"/>
      <c r="P19" s="165"/>
      <c r="Q19" s="103">
        <f>SUM(Q20:Q22)</f>
        <v>0</v>
      </c>
      <c r="R19" s="101"/>
      <c r="S19" s="102"/>
      <c r="T19" s="165"/>
      <c r="U19" s="207">
        <f>SUM(U20:U22)</f>
        <v>0</v>
      </c>
      <c r="V19" s="101"/>
      <c r="W19" s="102"/>
      <c r="X19" s="102"/>
      <c r="Y19" s="103">
        <f>SUM(Y20:Y22)</f>
        <v>0</v>
      </c>
    </row>
    <row r="20" spans="1:25" s="91" customFormat="1" ht="20.100000000000001" customHeight="1" x14ac:dyDescent="0.2">
      <c r="A20" s="92" t="s">
        <v>81</v>
      </c>
      <c r="B20" s="269" t="s">
        <v>107</v>
      </c>
      <c r="C20" s="119"/>
      <c r="D20" s="93">
        <f>I20+M20+U20+Q20+Y20</f>
        <v>0</v>
      </c>
      <c r="E20" s="104"/>
      <c r="F20" s="248"/>
      <c r="G20" s="249"/>
      <c r="H20" s="250"/>
      <c r="I20" s="95">
        <f>ROUND((F20*(G20*(H20/100)+G20)),0)</f>
        <v>0</v>
      </c>
      <c r="J20" s="248"/>
      <c r="K20" s="249"/>
      <c r="L20" s="250"/>
      <c r="M20" s="95">
        <f>ROUND((J20*(K20*(L20/100)+K20)),0)</f>
        <v>0</v>
      </c>
      <c r="N20" s="248"/>
      <c r="O20" s="249"/>
      <c r="P20" s="250"/>
      <c r="Q20" s="95">
        <f>ROUND((N20*(O20*(P20/100)+O20)),0)</f>
        <v>0</v>
      </c>
      <c r="R20" s="248"/>
      <c r="S20" s="249"/>
      <c r="T20" s="250"/>
      <c r="U20" s="99">
        <f>ROUND((R20*(S20*(T20/100)+S20)),0)</f>
        <v>0</v>
      </c>
      <c r="V20" s="262"/>
      <c r="W20" s="263"/>
      <c r="X20" s="263"/>
      <c r="Y20" s="95">
        <f>ROUND((V20*(W20*(X20/100)+W20)),0)</f>
        <v>0</v>
      </c>
    </row>
    <row r="21" spans="1:25" s="91" customFormat="1" ht="20.100000000000001" customHeight="1" x14ac:dyDescent="0.2">
      <c r="A21" s="96" t="s">
        <v>111</v>
      </c>
      <c r="B21" s="267" t="s">
        <v>107</v>
      </c>
      <c r="C21" s="118"/>
      <c r="D21" s="93">
        <f>I21+M21+U21+Q21+Y21</f>
        <v>0</v>
      </c>
      <c r="E21" s="105"/>
      <c r="F21" s="248"/>
      <c r="G21" s="249"/>
      <c r="H21" s="250"/>
      <c r="I21" s="95">
        <f>ROUND((F21*(G21*(H21/100)+G21)),0)</f>
        <v>0</v>
      </c>
      <c r="J21" s="248"/>
      <c r="K21" s="249"/>
      <c r="L21" s="250"/>
      <c r="M21" s="95">
        <f>ROUND((J21*(K21*(L21/100)+K21)),0)</f>
        <v>0</v>
      </c>
      <c r="N21" s="248"/>
      <c r="O21" s="249"/>
      <c r="P21" s="250"/>
      <c r="Q21" s="95">
        <f>ROUND((N21*(O21*(P21/100)+O21)),0)</f>
        <v>0</v>
      </c>
      <c r="R21" s="248"/>
      <c r="S21" s="249"/>
      <c r="T21" s="250"/>
      <c r="U21" s="99">
        <f>ROUND((R21*(S21*(T21/100)+S21)),0)</f>
        <v>0</v>
      </c>
      <c r="V21" s="248"/>
      <c r="W21" s="249"/>
      <c r="X21" s="249"/>
      <c r="Y21" s="106">
        <f>ROUND((V21*(W21*(X21/100)+W21)),0)</f>
        <v>0</v>
      </c>
    </row>
    <row r="22" spans="1:25" s="91" customFormat="1" ht="20.100000000000001" customHeight="1" thickBot="1" x14ac:dyDescent="0.25">
      <c r="A22" s="96" t="s">
        <v>76</v>
      </c>
      <c r="B22" s="270" t="s">
        <v>76</v>
      </c>
      <c r="C22" s="107"/>
      <c r="D22" s="93">
        <f>I22+M22+U22+Q22+Y22</f>
        <v>0</v>
      </c>
      <c r="E22" s="108"/>
      <c r="F22" s="258"/>
      <c r="G22" s="259"/>
      <c r="H22" s="264"/>
      <c r="I22" s="95">
        <f>ROUND((F22*(G22*(H22/100)+G22)),0)</f>
        <v>0</v>
      </c>
      <c r="J22" s="258"/>
      <c r="K22" s="259"/>
      <c r="L22" s="264"/>
      <c r="M22" s="95">
        <f>ROUND((J22*(K22*(L22/100)+K22)),0)</f>
        <v>0</v>
      </c>
      <c r="N22" s="258"/>
      <c r="O22" s="259"/>
      <c r="P22" s="264"/>
      <c r="Q22" s="95">
        <f>ROUND((N22*(O22*(P22/100)+O22)),0)</f>
        <v>0</v>
      </c>
      <c r="R22" s="258"/>
      <c r="S22" s="259"/>
      <c r="T22" s="264"/>
      <c r="U22" s="99">
        <f>ROUND((R22*(S22*(T22/100)+S22)),0)</f>
        <v>0</v>
      </c>
      <c r="V22" s="258"/>
      <c r="W22" s="259"/>
      <c r="X22" s="259"/>
      <c r="Y22" s="100">
        <f>ROUND((V22*(W22*(X22/100)+W22)),0)</f>
        <v>0</v>
      </c>
    </row>
    <row r="23" spans="1:25" s="91" customFormat="1" ht="20.100000000000001" customHeight="1" thickBot="1" x14ac:dyDescent="0.25">
      <c r="A23" s="128"/>
      <c r="B23" s="129"/>
      <c r="C23" s="129"/>
      <c r="D23" s="130"/>
      <c r="E23" s="131"/>
      <c r="F23" s="132"/>
      <c r="G23" s="133"/>
      <c r="H23" s="133"/>
      <c r="I23" s="133"/>
      <c r="J23" s="134"/>
      <c r="K23" s="135"/>
      <c r="L23" s="135"/>
      <c r="M23" s="133"/>
      <c r="N23" s="136"/>
      <c r="O23" s="137"/>
      <c r="P23" s="137"/>
      <c r="Q23" s="137"/>
      <c r="R23" s="138"/>
      <c r="S23" s="138"/>
      <c r="T23" s="138"/>
      <c r="U23" s="138"/>
      <c r="V23" s="138"/>
      <c r="W23" s="138"/>
      <c r="X23" s="138"/>
      <c r="Y23" s="138"/>
    </row>
    <row r="24" spans="1:25" s="109" customFormat="1" ht="20.100000000000001" customHeight="1" x14ac:dyDescent="0.15">
      <c r="A24" s="128"/>
      <c r="B24" s="412" t="s">
        <v>82</v>
      </c>
      <c r="C24" s="413"/>
      <c r="D24" s="208">
        <f>D6+D13+D19</f>
        <v>0</v>
      </c>
      <c r="E24" s="139" t="s">
        <v>83</v>
      </c>
      <c r="F24" s="140"/>
      <c r="G24" s="140"/>
      <c r="H24" s="140"/>
      <c r="I24" s="141">
        <f>I6+I13+I19</f>
        <v>0</v>
      </c>
      <c r="J24" s="142"/>
      <c r="K24" s="143"/>
      <c r="L24" s="143"/>
      <c r="M24" s="141">
        <f>M6+M13+M19</f>
        <v>0</v>
      </c>
      <c r="N24" s="144"/>
      <c r="O24" s="144"/>
      <c r="P24" s="144"/>
      <c r="Q24" s="141">
        <f>Q6+Q13+Q19</f>
        <v>0</v>
      </c>
      <c r="R24" s="144"/>
      <c r="S24" s="144"/>
      <c r="T24" s="144"/>
      <c r="U24" s="141">
        <f>U6+U13+U19</f>
        <v>0</v>
      </c>
      <c r="V24" s="144"/>
      <c r="W24" s="144"/>
      <c r="X24" s="144"/>
      <c r="Y24" s="141">
        <f>Y6+Y13+Y19</f>
        <v>0</v>
      </c>
    </row>
    <row r="25" spans="1:25" s="109" customFormat="1" ht="20.100000000000001" customHeight="1" x14ac:dyDescent="0.15">
      <c r="A25" s="128"/>
      <c r="B25" s="420" t="s">
        <v>99</v>
      </c>
      <c r="C25" s="421"/>
      <c r="D25" s="265"/>
      <c r="E25" s="161" t="str">
        <f>IFERROR(D25/D24,"")</f>
        <v/>
      </c>
      <c r="F25" s="145"/>
      <c r="G25" s="145"/>
      <c r="H25" s="145"/>
      <c r="I25" s="146"/>
      <c r="J25" s="147"/>
      <c r="K25" s="148"/>
      <c r="L25" s="148"/>
      <c r="M25" s="146"/>
      <c r="N25" s="149"/>
      <c r="O25" s="149"/>
      <c r="P25" s="149"/>
      <c r="Q25" s="146"/>
      <c r="R25" s="149"/>
      <c r="S25" s="149"/>
      <c r="T25" s="149"/>
      <c r="U25" s="146"/>
      <c r="V25" s="149"/>
      <c r="W25" s="149"/>
      <c r="X25" s="149"/>
      <c r="Y25" s="146"/>
    </row>
    <row r="26" spans="1:25" s="109" customFormat="1" ht="20.100000000000001" customHeight="1" x14ac:dyDescent="0.15">
      <c r="A26" s="128"/>
      <c r="B26" s="420" t="s">
        <v>98</v>
      </c>
      <c r="C26" s="421"/>
      <c r="D26" s="265"/>
      <c r="E26" s="161" t="str">
        <f>IFERROR(D26/D24,"")</f>
        <v/>
      </c>
      <c r="F26" s="145"/>
      <c r="G26" s="145"/>
      <c r="H26" s="145"/>
      <c r="I26" s="146"/>
      <c r="J26" s="147"/>
      <c r="K26" s="148"/>
      <c r="L26" s="148"/>
      <c r="M26" s="146"/>
      <c r="N26" s="149"/>
      <c r="O26" s="149"/>
      <c r="P26" s="149"/>
      <c r="Q26" s="146"/>
      <c r="R26" s="149"/>
      <c r="S26" s="149"/>
      <c r="T26" s="149"/>
      <c r="U26" s="146"/>
      <c r="V26" s="149"/>
      <c r="W26" s="149"/>
      <c r="X26" s="149"/>
      <c r="Y26" s="146"/>
    </row>
    <row r="27" spans="1:25" s="109" customFormat="1" ht="20.100000000000001" customHeight="1" x14ac:dyDescent="0.15">
      <c r="A27" s="128"/>
      <c r="B27" s="414" t="s">
        <v>84</v>
      </c>
      <c r="C27" s="415"/>
      <c r="D27" s="209">
        <f>D24*E27</f>
        <v>0</v>
      </c>
      <c r="E27" s="172">
        <f>IF('II. Projekt - Cíl 2a'!C4="ANO",90%,IF('II. Projekt - Cíl 2a'!C4="NE",80%,0%))</f>
        <v>0</v>
      </c>
      <c r="F27" s="145"/>
      <c r="G27" s="145"/>
      <c r="H27" s="145"/>
      <c r="I27" s="150">
        <f>IFERROR(I24*E27,"")</f>
        <v>0</v>
      </c>
      <c r="J27" s="147"/>
      <c r="K27" s="148"/>
      <c r="L27" s="148"/>
      <c r="M27" s="150">
        <f>IFERROR(M24*E27,"")</f>
        <v>0</v>
      </c>
      <c r="N27" s="149"/>
      <c r="O27" s="149"/>
      <c r="P27" s="149"/>
      <c r="Q27" s="150">
        <f>IFERROR(Q24*E27,"")</f>
        <v>0</v>
      </c>
      <c r="R27" s="149"/>
      <c r="S27" s="149"/>
      <c r="T27" s="149"/>
      <c r="U27" s="150">
        <f>IFERROR(U24*E27,"")</f>
        <v>0</v>
      </c>
      <c r="V27" s="149"/>
      <c r="W27" s="149"/>
      <c r="X27" s="149"/>
      <c r="Y27" s="150">
        <f>IFERROR(Y24*I27,"")</f>
        <v>0</v>
      </c>
    </row>
    <row r="28" spans="1:25" s="109" customFormat="1" ht="20.100000000000001" customHeight="1" thickBot="1" x14ac:dyDescent="0.2">
      <c r="A28" s="128"/>
      <c r="B28" s="416" t="s">
        <v>85</v>
      </c>
      <c r="C28" s="417"/>
      <c r="D28" s="210">
        <f>D24-D27</f>
        <v>0</v>
      </c>
      <c r="E28" s="211">
        <f>100%-E27</f>
        <v>1</v>
      </c>
      <c r="F28" s="151"/>
      <c r="G28" s="151"/>
      <c r="H28" s="151"/>
      <c r="I28" s="152">
        <f>IFERROR(I24*E28,"")</f>
        <v>0</v>
      </c>
      <c r="J28" s="153"/>
      <c r="K28" s="154"/>
      <c r="L28" s="154"/>
      <c r="M28" s="152">
        <f>IFERROR(M24*E28,"")</f>
        <v>0</v>
      </c>
      <c r="N28" s="155"/>
      <c r="O28" s="155"/>
      <c r="P28" s="155"/>
      <c r="Q28" s="152">
        <f>IFERROR(Q24*E28,"")</f>
        <v>0</v>
      </c>
      <c r="R28" s="155"/>
      <c r="S28" s="155"/>
      <c r="T28" s="155"/>
      <c r="U28" s="152">
        <f>IFERROR(U24*E28,"")</f>
        <v>0</v>
      </c>
      <c r="V28" s="155"/>
      <c r="W28" s="155"/>
      <c r="X28" s="155"/>
      <c r="Y28" s="150">
        <f>IFERROR(Y24*I28,"")</f>
        <v>0</v>
      </c>
    </row>
    <row r="29" spans="1:25" s="109" customFormat="1" ht="20.100000000000001" customHeight="1" x14ac:dyDescent="0.25">
      <c r="A29" s="59"/>
      <c r="B29" s="27"/>
      <c r="C29" s="27"/>
      <c r="D29" s="27"/>
      <c r="E29" s="27"/>
      <c r="F29" s="156"/>
      <c r="G29" s="157"/>
      <c r="H29" s="157"/>
      <c r="I29" s="158"/>
      <c r="J29" s="159"/>
      <c r="K29" s="156"/>
      <c r="L29" s="156"/>
      <c r="M29" s="158"/>
      <c r="N29" s="160"/>
      <c r="O29" s="160"/>
      <c r="P29" s="160"/>
      <c r="Q29" s="160"/>
      <c r="R29" s="160"/>
      <c r="S29" s="160"/>
      <c r="T29" s="59"/>
      <c r="U29" s="59"/>
      <c r="V29" s="160"/>
      <c r="W29" s="160"/>
      <c r="X29" s="59"/>
      <c r="Y29" s="59"/>
    </row>
    <row r="30" spans="1:25" s="18" customFormat="1" ht="20.100000000000001" customHeight="1" x14ac:dyDescent="0.2">
      <c r="B30"/>
      <c r="C30"/>
      <c r="D30"/>
      <c r="E30"/>
      <c r="F30" s="110"/>
      <c r="G30" s="111"/>
      <c r="H30" s="111"/>
      <c r="I30" s="112"/>
      <c r="J30" s="113"/>
      <c r="K30" s="110"/>
      <c r="L30" s="110"/>
      <c r="M30" s="112"/>
      <c r="N30" s="114"/>
      <c r="O30" s="114"/>
      <c r="P30" s="114"/>
      <c r="Q30" s="114"/>
      <c r="R30" s="114"/>
      <c r="S30" s="114"/>
      <c r="V30" s="114"/>
      <c r="W30" s="114"/>
    </row>
    <row r="31" spans="1:25" ht="12.75" x14ac:dyDescent="0.2">
      <c r="B31" s="120" t="s">
        <v>93</v>
      </c>
      <c r="C31" s="120"/>
      <c r="D31" s="121"/>
      <c r="E31" s="121"/>
      <c r="F31" s="121"/>
      <c r="G31" s="121"/>
      <c r="H31" s="121"/>
      <c r="I31" s="121"/>
      <c r="J31" s="121"/>
      <c r="K31" s="121"/>
      <c r="L31" s="121"/>
    </row>
    <row r="32" spans="1:25" ht="4.5" customHeight="1" x14ac:dyDescent="0.2"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</row>
    <row r="33" spans="2:12" ht="12.75" x14ac:dyDescent="0.2">
      <c r="B33" s="122" t="s">
        <v>20</v>
      </c>
      <c r="C33" s="122"/>
      <c r="D33" s="121"/>
      <c r="E33" s="121"/>
      <c r="F33" s="121"/>
      <c r="G33" s="121"/>
      <c r="H33" s="121"/>
      <c r="I33" s="121"/>
      <c r="J33" s="121"/>
      <c r="K33" s="121"/>
      <c r="L33" s="121"/>
    </row>
    <row r="34" spans="2:12" ht="13.5" customHeight="1" x14ac:dyDescent="0.2">
      <c r="B34" s="418" t="s">
        <v>92</v>
      </c>
      <c r="C34" s="418"/>
      <c r="D34" s="418"/>
      <c r="E34" s="418"/>
      <c r="F34" s="418"/>
      <c r="G34" s="418"/>
      <c r="H34" s="418"/>
      <c r="I34" s="418"/>
      <c r="J34" s="418"/>
      <c r="K34" s="418"/>
      <c r="L34" s="418"/>
    </row>
    <row r="35" spans="2:12" ht="12.75" customHeight="1" x14ac:dyDescent="0.2">
      <c r="B35" s="419" t="s">
        <v>86</v>
      </c>
      <c r="C35" s="419"/>
      <c r="D35" s="419"/>
      <c r="E35" s="419"/>
      <c r="F35" s="419"/>
      <c r="G35" s="419"/>
      <c r="H35" s="419"/>
      <c r="I35" s="419"/>
      <c r="J35" s="419"/>
      <c r="K35" s="419"/>
      <c r="L35" s="419"/>
    </row>
    <row r="36" spans="2:12" ht="12.75" x14ac:dyDescent="0.2">
      <c r="B36" s="409" t="s">
        <v>87</v>
      </c>
      <c r="C36" s="409"/>
      <c r="D36" s="409"/>
      <c r="E36" s="409"/>
      <c r="F36" s="409"/>
      <c r="G36" s="409"/>
      <c r="H36" s="409"/>
      <c r="I36" s="409"/>
      <c r="J36" s="409"/>
      <c r="K36" s="409"/>
      <c r="L36" s="409"/>
    </row>
    <row r="37" spans="2:12" ht="12.75" x14ac:dyDescent="0.2">
      <c r="B37" s="409" t="s">
        <v>88</v>
      </c>
      <c r="C37" s="409"/>
      <c r="D37" s="409"/>
      <c r="E37" s="409"/>
      <c r="F37" s="409"/>
      <c r="G37" s="409"/>
      <c r="H37" s="409"/>
      <c r="I37" s="409"/>
      <c r="J37" s="409"/>
      <c r="K37" s="409"/>
      <c r="L37" s="409"/>
    </row>
    <row r="38" spans="2:12" ht="12.75" x14ac:dyDescent="0.2">
      <c r="B38" s="410" t="s">
        <v>89</v>
      </c>
      <c r="C38" s="410"/>
      <c r="D38" s="410"/>
      <c r="E38" s="410"/>
      <c r="F38" s="410"/>
      <c r="G38" s="410"/>
      <c r="H38" s="410"/>
      <c r="I38" s="410"/>
      <c r="J38" s="410"/>
      <c r="K38" s="410"/>
      <c r="L38" s="410"/>
    </row>
    <row r="39" spans="2:12" ht="15.75" customHeight="1" x14ac:dyDescent="0.2">
      <c r="B39" s="411" t="s">
        <v>90</v>
      </c>
      <c r="C39" s="411"/>
      <c r="D39" s="411"/>
      <c r="E39" s="411"/>
      <c r="F39" s="411"/>
      <c r="G39" s="411"/>
      <c r="H39" s="411"/>
      <c r="I39" s="411"/>
      <c r="J39" s="411"/>
      <c r="K39" s="411"/>
      <c r="L39" s="411"/>
    </row>
    <row r="40" spans="2:12" ht="12.75" customHeight="1" x14ac:dyDescent="0.2">
      <c r="B40" s="123"/>
      <c r="C40" s="123"/>
      <c r="D40" s="124"/>
      <c r="E40" s="124"/>
      <c r="F40" s="124"/>
      <c r="G40" s="124"/>
      <c r="H40" s="124"/>
      <c r="I40" s="125"/>
      <c r="J40" s="124"/>
      <c r="K40" s="124"/>
      <c r="L40" s="124"/>
    </row>
    <row r="41" spans="2:12" ht="12.75" customHeight="1" x14ac:dyDescent="0.2">
      <c r="B41" s="123"/>
      <c r="C41" s="123"/>
      <c r="D41" s="124"/>
      <c r="E41" s="124"/>
      <c r="F41" s="124"/>
      <c r="G41" s="124"/>
      <c r="H41" s="124"/>
      <c r="I41" s="125"/>
      <c r="J41" s="124"/>
      <c r="K41" s="124"/>
      <c r="L41" s="124"/>
    </row>
    <row r="42" spans="2:12" ht="12.75" customHeight="1" x14ac:dyDescent="0.2"/>
    <row r="43" spans="2:12" ht="12.75" customHeight="1" x14ac:dyDescent="0.2"/>
    <row r="44" spans="2:12" ht="12.75" customHeight="1" x14ac:dyDescent="0.2"/>
    <row r="45" spans="2:12" ht="12.75" customHeight="1" x14ac:dyDescent="0.2"/>
    <row r="46" spans="2:12" ht="12.75" customHeight="1" x14ac:dyDescent="0.2"/>
    <row r="47" spans="2:12" ht="12.75" customHeight="1" x14ac:dyDescent="0.2"/>
    <row r="48" spans="2:12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</sheetData>
  <sheetProtection algorithmName="SHA-512" hashValue="R8W31aoBs9jnJ/h7v+lGBeAnofJnqD3aKiws7llP3UT4C73p/v0dCggF+iQF3u6ipc8Xa8NZydkYKkYGgVLTUQ==" saltValue="T10RdRgrvHbN6Vu5YPEUWA==" spinCount="100000" sheet="1" objects="1" scenarios="1" selectLockedCells="1"/>
  <protectedRanges>
    <protectedRange sqref="B24:XFA28" name="Oblast11"/>
    <protectedRange sqref="A3" name="Oblast9"/>
    <protectedRange sqref="B13:C13 B14:B17 B19:C21" name="Oblast7"/>
    <protectedRange sqref="J7:L22" name="Oblast4"/>
    <protectedRange sqref="F7:H22" name="Oblast3"/>
    <protectedRange sqref="B22:C22 B6:C12 B18:C18 C14:C17" name="Oblast2"/>
    <protectedRange sqref="E27" name="Oblast10"/>
    <protectedRange sqref="R7:T22 V7:X22 N7:P22 XET7:XEV22 XEH7:XEJ22 XDV7:XDX22 XDJ7:XDL22 XCX7:XCZ22 XCL7:XCN22 XBZ7:XCB22 XBN7:XBP22 XBB7:XBD22 XAP7:XAR22 XAD7:XAF22 WZR7:WZT22 WZF7:WZH22 WYT7:WYV22 WYH7:WYJ22 WXV7:WXX22 WXJ7:WXL22 WWX7:WWZ22 WWL7:WWN22 WVZ7:WWB22 WVN7:WVP22 WVB7:WVD22 WUP7:WUR22 WUD7:WUF22 WTR7:WTT22 WTF7:WTH22 WST7:WSV22 WSH7:WSJ22 WRV7:WRX22 WRJ7:WRL22 WQX7:WQZ22 WQL7:WQN22 WPZ7:WQB22 WPN7:WPP22 WPB7:WPD22 WOP7:WOR22 WOD7:WOF22 WNR7:WNT22 WNF7:WNH22 WMT7:WMV22 WMH7:WMJ22 WLV7:WLX22 WLJ7:WLL22 WKX7:WKZ22 WKL7:WKN22 WJZ7:WKB22 WJN7:WJP22 WJB7:WJD22 WIP7:WIR22 WID7:WIF22 WHR7:WHT22 WHF7:WHH22 WGT7:WGV22 WGH7:WGJ22 WFV7:WFX22 WFJ7:WFL22 WEX7:WEZ22 WEL7:WEN22 WDZ7:WEB22 WDN7:WDP22 WDB7:WDD22 WCP7:WCR22 WCD7:WCF22 WBR7:WBT22 WBF7:WBH22 WAT7:WAV22 WAH7:WAJ22 VZV7:VZX22 VZJ7:VZL22 VYX7:VYZ22 VYL7:VYN22 VXZ7:VYB22 VXN7:VXP22 VXB7:VXD22 VWP7:VWR22 VWD7:VWF22 VVR7:VVT22 VVF7:VVH22 VUT7:VUV22 VUH7:VUJ22 VTV7:VTX22 VTJ7:VTL22 VSX7:VSZ22 VSL7:VSN22 VRZ7:VSB22 VRN7:VRP22 VRB7:VRD22 VQP7:VQR22 VQD7:VQF22 VPR7:VPT22 VPF7:VPH22 VOT7:VOV22 VOH7:VOJ22 VNV7:VNX22 VNJ7:VNL22 VMX7:VMZ22 VML7:VMN22 VLZ7:VMB22 VLN7:VLP22 VLB7:VLD22 VKP7:VKR22 VKD7:VKF22 VJR7:VJT22 VJF7:VJH22 VIT7:VIV22 VIH7:VIJ22 VHV7:VHX22 VHJ7:VHL22 VGX7:VGZ22 VGL7:VGN22 VFZ7:VGB22 VFN7:VFP22 VFB7:VFD22 VEP7:VER22 VED7:VEF22 VDR7:VDT22 VDF7:VDH22 VCT7:VCV22 VCH7:VCJ22 VBV7:VBX22 VBJ7:VBL22 VAX7:VAZ22 VAL7:VAN22 UZZ7:VAB22 UZN7:UZP22 UZB7:UZD22 UYP7:UYR22 UYD7:UYF22 UXR7:UXT22 UXF7:UXH22 UWT7:UWV22 UWH7:UWJ22 UVV7:UVX22 UVJ7:UVL22 UUX7:UUZ22 UUL7:UUN22 UTZ7:UUB22 UTN7:UTP22 UTB7:UTD22 USP7:USR22 USD7:USF22 URR7:URT22 URF7:URH22 UQT7:UQV22 UQH7:UQJ22 UPV7:UPX22 UPJ7:UPL22 UOX7:UOZ22 UOL7:UON22 UNZ7:UOB22 UNN7:UNP22 UNB7:UND22 UMP7:UMR22 UMD7:UMF22 ULR7:ULT22 ULF7:ULH22 UKT7:UKV22 UKH7:UKJ22 UJV7:UJX22 UJJ7:UJL22 UIX7:UIZ22 UIL7:UIN22 UHZ7:UIB22 UHN7:UHP22 UHB7:UHD22 UGP7:UGR22 UGD7:UGF22 UFR7:UFT22 UFF7:UFH22 UET7:UEV22 UEH7:UEJ22 UDV7:UDX22 UDJ7:UDL22 UCX7:UCZ22 UCL7:UCN22 UBZ7:UCB22 UBN7:UBP22 UBB7:UBD22 UAP7:UAR22 UAD7:UAF22 TZR7:TZT22 TZF7:TZH22 TYT7:TYV22 TYH7:TYJ22 TXV7:TXX22 TXJ7:TXL22 TWX7:TWZ22 TWL7:TWN22 TVZ7:TWB22 TVN7:TVP22 TVB7:TVD22 TUP7:TUR22 TUD7:TUF22 TTR7:TTT22 TTF7:TTH22 TST7:TSV22 TSH7:TSJ22 TRV7:TRX22 TRJ7:TRL22 TQX7:TQZ22 TQL7:TQN22 TPZ7:TQB22 TPN7:TPP22 TPB7:TPD22 TOP7:TOR22 TOD7:TOF22 TNR7:TNT22 TNF7:TNH22 TMT7:TMV22 TMH7:TMJ22 TLV7:TLX22 TLJ7:TLL22 TKX7:TKZ22 TKL7:TKN22 TJZ7:TKB22 TJN7:TJP22 TJB7:TJD22 TIP7:TIR22 TID7:TIF22 THR7:THT22 THF7:THH22 TGT7:TGV22 TGH7:TGJ22 TFV7:TFX22 TFJ7:TFL22 TEX7:TEZ22 TEL7:TEN22 TDZ7:TEB22 TDN7:TDP22 TDB7:TDD22 TCP7:TCR22 TCD7:TCF22 TBR7:TBT22 TBF7:TBH22 TAT7:TAV22 TAH7:TAJ22 SZV7:SZX22 SZJ7:SZL22 SYX7:SYZ22 SYL7:SYN22 SXZ7:SYB22 SXN7:SXP22 SXB7:SXD22 SWP7:SWR22 SWD7:SWF22 SVR7:SVT22 SVF7:SVH22 SUT7:SUV22 SUH7:SUJ22 STV7:STX22 STJ7:STL22 SSX7:SSZ22 SSL7:SSN22 SRZ7:SSB22 SRN7:SRP22 SRB7:SRD22 SQP7:SQR22 SQD7:SQF22 SPR7:SPT22 SPF7:SPH22 SOT7:SOV22 SOH7:SOJ22 SNV7:SNX22 SNJ7:SNL22 SMX7:SMZ22 SML7:SMN22 SLZ7:SMB22 SLN7:SLP22 SLB7:SLD22 SKP7:SKR22 SKD7:SKF22 SJR7:SJT22 SJF7:SJH22 SIT7:SIV22 SIH7:SIJ22 SHV7:SHX22 SHJ7:SHL22 SGX7:SGZ22 SGL7:SGN22 SFZ7:SGB22 SFN7:SFP22 SFB7:SFD22 SEP7:SER22 SED7:SEF22 SDR7:SDT22 SDF7:SDH22 SCT7:SCV22 SCH7:SCJ22 SBV7:SBX22 SBJ7:SBL22 SAX7:SAZ22 SAL7:SAN22 RZZ7:SAB22 RZN7:RZP22 RZB7:RZD22 RYP7:RYR22 RYD7:RYF22 RXR7:RXT22 RXF7:RXH22 RWT7:RWV22 RWH7:RWJ22 RVV7:RVX22 RVJ7:RVL22 RUX7:RUZ22 RUL7:RUN22 RTZ7:RUB22 RTN7:RTP22 RTB7:RTD22 RSP7:RSR22 RSD7:RSF22 RRR7:RRT22 RRF7:RRH22 RQT7:RQV22 RQH7:RQJ22 RPV7:RPX22 RPJ7:RPL22 ROX7:ROZ22 ROL7:RON22 RNZ7:ROB22 RNN7:RNP22 RNB7:RND22 RMP7:RMR22 RMD7:RMF22 RLR7:RLT22 RLF7:RLH22 RKT7:RKV22 RKH7:RKJ22 RJV7:RJX22 RJJ7:RJL22 RIX7:RIZ22 RIL7:RIN22 RHZ7:RIB22 RHN7:RHP22 RHB7:RHD22 RGP7:RGR22 RGD7:RGF22 RFR7:RFT22 RFF7:RFH22 RET7:REV22 REH7:REJ22 RDV7:RDX22 RDJ7:RDL22 RCX7:RCZ22 RCL7:RCN22 RBZ7:RCB22 RBN7:RBP22 RBB7:RBD22 RAP7:RAR22 RAD7:RAF22 QZR7:QZT22 QZF7:QZH22 QYT7:QYV22 QYH7:QYJ22 QXV7:QXX22 QXJ7:QXL22 QWX7:QWZ22 QWL7:QWN22 QVZ7:QWB22 QVN7:QVP22 QVB7:QVD22 QUP7:QUR22 QUD7:QUF22 QTR7:QTT22 QTF7:QTH22 QST7:QSV22 QSH7:QSJ22 QRV7:QRX22 QRJ7:QRL22 QQX7:QQZ22 QQL7:QQN22 QPZ7:QQB22 QPN7:QPP22 QPB7:QPD22 QOP7:QOR22 QOD7:QOF22 QNR7:QNT22 QNF7:QNH22 QMT7:QMV22 QMH7:QMJ22 QLV7:QLX22 QLJ7:QLL22 QKX7:QKZ22 QKL7:QKN22 QJZ7:QKB22 QJN7:QJP22 QJB7:QJD22 QIP7:QIR22 QID7:QIF22 QHR7:QHT22 QHF7:QHH22 QGT7:QGV22 QGH7:QGJ22 QFV7:QFX22 QFJ7:QFL22 QEX7:QEZ22 QEL7:QEN22 QDZ7:QEB22 QDN7:QDP22 QDB7:QDD22 QCP7:QCR22 QCD7:QCF22 QBR7:QBT22 QBF7:QBH22 QAT7:QAV22 QAH7:QAJ22 PZV7:PZX22 PZJ7:PZL22 PYX7:PYZ22 PYL7:PYN22 PXZ7:PYB22 PXN7:PXP22 PXB7:PXD22 PWP7:PWR22 PWD7:PWF22 PVR7:PVT22 PVF7:PVH22 PUT7:PUV22 PUH7:PUJ22 PTV7:PTX22 PTJ7:PTL22 PSX7:PSZ22 PSL7:PSN22 PRZ7:PSB22 PRN7:PRP22 PRB7:PRD22 PQP7:PQR22 PQD7:PQF22 PPR7:PPT22 PPF7:PPH22 POT7:POV22 POH7:POJ22 PNV7:PNX22 PNJ7:PNL22 PMX7:PMZ22 PML7:PMN22 PLZ7:PMB22 PLN7:PLP22 PLB7:PLD22 PKP7:PKR22 PKD7:PKF22 PJR7:PJT22 PJF7:PJH22 PIT7:PIV22 PIH7:PIJ22 PHV7:PHX22 PHJ7:PHL22 PGX7:PGZ22 PGL7:PGN22 PFZ7:PGB22 PFN7:PFP22 PFB7:PFD22 PEP7:PER22 PED7:PEF22 PDR7:PDT22 PDF7:PDH22 PCT7:PCV22 PCH7:PCJ22 PBV7:PBX22 PBJ7:PBL22 PAX7:PAZ22 PAL7:PAN22 OZZ7:PAB22 OZN7:OZP22 OZB7:OZD22 OYP7:OYR22 OYD7:OYF22 OXR7:OXT22 OXF7:OXH22 OWT7:OWV22 OWH7:OWJ22 OVV7:OVX22 OVJ7:OVL22 OUX7:OUZ22 OUL7:OUN22 OTZ7:OUB22 OTN7:OTP22 OTB7:OTD22 OSP7:OSR22 OSD7:OSF22 ORR7:ORT22 ORF7:ORH22 OQT7:OQV22 OQH7:OQJ22 OPV7:OPX22 OPJ7:OPL22 OOX7:OOZ22 OOL7:OON22 ONZ7:OOB22 ONN7:ONP22 ONB7:OND22 OMP7:OMR22 OMD7:OMF22 OLR7:OLT22 OLF7:OLH22 OKT7:OKV22 OKH7:OKJ22 OJV7:OJX22 OJJ7:OJL22 OIX7:OIZ22 OIL7:OIN22 OHZ7:OIB22 OHN7:OHP22 OHB7:OHD22 OGP7:OGR22 OGD7:OGF22 OFR7:OFT22 OFF7:OFH22 OET7:OEV22 OEH7:OEJ22 ODV7:ODX22 ODJ7:ODL22 OCX7:OCZ22 OCL7:OCN22 OBZ7:OCB22 OBN7:OBP22 OBB7:OBD22 OAP7:OAR22 OAD7:OAF22 NZR7:NZT22 NZF7:NZH22 NYT7:NYV22 NYH7:NYJ22 NXV7:NXX22 NXJ7:NXL22 NWX7:NWZ22 NWL7:NWN22 NVZ7:NWB22 NVN7:NVP22 NVB7:NVD22 NUP7:NUR22 NUD7:NUF22 NTR7:NTT22 NTF7:NTH22 NST7:NSV22 NSH7:NSJ22 NRV7:NRX22 NRJ7:NRL22 NQX7:NQZ22 NQL7:NQN22 NPZ7:NQB22 NPN7:NPP22 NPB7:NPD22 NOP7:NOR22 NOD7:NOF22 NNR7:NNT22 NNF7:NNH22 NMT7:NMV22 NMH7:NMJ22 NLV7:NLX22 NLJ7:NLL22 NKX7:NKZ22 NKL7:NKN22 NJZ7:NKB22 NJN7:NJP22 NJB7:NJD22 NIP7:NIR22 NID7:NIF22 NHR7:NHT22 NHF7:NHH22 NGT7:NGV22 NGH7:NGJ22 NFV7:NFX22 NFJ7:NFL22 NEX7:NEZ22 NEL7:NEN22 NDZ7:NEB22 NDN7:NDP22 NDB7:NDD22 NCP7:NCR22 NCD7:NCF22 NBR7:NBT22 NBF7:NBH22 NAT7:NAV22 NAH7:NAJ22 MZV7:MZX22 MZJ7:MZL22 MYX7:MYZ22 MYL7:MYN22 MXZ7:MYB22 MXN7:MXP22 MXB7:MXD22 MWP7:MWR22 MWD7:MWF22 MVR7:MVT22 MVF7:MVH22 MUT7:MUV22 MUH7:MUJ22 MTV7:MTX22 MTJ7:MTL22 MSX7:MSZ22 MSL7:MSN22 MRZ7:MSB22 MRN7:MRP22 MRB7:MRD22 MQP7:MQR22 MQD7:MQF22 MPR7:MPT22 MPF7:MPH22 MOT7:MOV22 MOH7:MOJ22 MNV7:MNX22 MNJ7:MNL22 MMX7:MMZ22 MML7:MMN22 MLZ7:MMB22 MLN7:MLP22 MLB7:MLD22 MKP7:MKR22 MKD7:MKF22 MJR7:MJT22 MJF7:MJH22 MIT7:MIV22 MIH7:MIJ22 MHV7:MHX22 MHJ7:MHL22 MGX7:MGZ22 MGL7:MGN22 MFZ7:MGB22 MFN7:MFP22 MFB7:MFD22 MEP7:MER22 MED7:MEF22 MDR7:MDT22 MDF7:MDH22 MCT7:MCV22 MCH7:MCJ22 MBV7:MBX22 MBJ7:MBL22 MAX7:MAZ22 MAL7:MAN22 LZZ7:MAB22 LZN7:LZP22 LZB7:LZD22 LYP7:LYR22 LYD7:LYF22 LXR7:LXT22 LXF7:LXH22 LWT7:LWV22 LWH7:LWJ22 LVV7:LVX22 LVJ7:LVL22 LUX7:LUZ22 LUL7:LUN22 LTZ7:LUB22 LTN7:LTP22 LTB7:LTD22 LSP7:LSR22 LSD7:LSF22 LRR7:LRT22 LRF7:LRH22 LQT7:LQV22 LQH7:LQJ22 LPV7:LPX22 LPJ7:LPL22 LOX7:LOZ22 LOL7:LON22 LNZ7:LOB22 LNN7:LNP22 LNB7:LND22 LMP7:LMR22 LMD7:LMF22 LLR7:LLT22 LLF7:LLH22 LKT7:LKV22 LKH7:LKJ22 LJV7:LJX22 LJJ7:LJL22 LIX7:LIZ22 LIL7:LIN22 LHZ7:LIB22 LHN7:LHP22 LHB7:LHD22 LGP7:LGR22 LGD7:LGF22 LFR7:LFT22 LFF7:LFH22 LET7:LEV22 LEH7:LEJ22 LDV7:LDX22 LDJ7:LDL22 LCX7:LCZ22 LCL7:LCN22 LBZ7:LCB22 LBN7:LBP22 LBB7:LBD22 LAP7:LAR22 LAD7:LAF22 KZR7:KZT22 KZF7:KZH22 KYT7:KYV22 KYH7:KYJ22 KXV7:KXX22 KXJ7:KXL22 KWX7:KWZ22 KWL7:KWN22 KVZ7:KWB22 KVN7:KVP22 KVB7:KVD22 KUP7:KUR22 KUD7:KUF22 KTR7:KTT22 KTF7:KTH22 KST7:KSV22 KSH7:KSJ22 KRV7:KRX22 KRJ7:KRL22 KQX7:KQZ22 KQL7:KQN22 KPZ7:KQB22 KPN7:KPP22 KPB7:KPD22 KOP7:KOR22 KOD7:KOF22 KNR7:KNT22 KNF7:KNH22 KMT7:KMV22 KMH7:KMJ22 KLV7:KLX22 KLJ7:KLL22 KKX7:KKZ22 KKL7:KKN22 KJZ7:KKB22 KJN7:KJP22 KJB7:KJD22 KIP7:KIR22 KID7:KIF22 KHR7:KHT22 KHF7:KHH22 KGT7:KGV22 KGH7:KGJ22 KFV7:KFX22 KFJ7:KFL22 KEX7:KEZ22 KEL7:KEN22 KDZ7:KEB22 KDN7:KDP22 KDB7:KDD22 KCP7:KCR22 KCD7:KCF22 KBR7:KBT22 KBF7:KBH22 KAT7:KAV22 KAH7:KAJ22 JZV7:JZX22 JZJ7:JZL22 JYX7:JYZ22 JYL7:JYN22 JXZ7:JYB22 JXN7:JXP22 JXB7:JXD22 JWP7:JWR22 JWD7:JWF22 JVR7:JVT22 JVF7:JVH22 JUT7:JUV22 JUH7:JUJ22 JTV7:JTX22 JTJ7:JTL22 JSX7:JSZ22 JSL7:JSN22 JRZ7:JSB22 JRN7:JRP22 JRB7:JRD22 JQP7:JQR22 JQD7:JQF22 JPR7:JPT22 JPF7:JPH22 JOT7:JOV22 JOH7:JOJ22 JNV7:JNX22 JNJ7:JNL22 JMX7:JMZ22 JML7:JMN22 JLZ7:JMB22 JLN7:JLP22 JLB7:JLD22 JKP7:JKR22 JKD7:JKF22 JJR7:JJT22 JJF7:JJH22 JIT7:JIV22 JIH7:JIJ22 JHV7:JHX22 JHJ7:JHL22 JGX7:JGZ22 JGL7:JGN22 JFZ7:JGB22 JFN7:JFP22 JFB7:JFD22 JEP7:JER22 JED7:JEF22 JDR7:JDT22 JDF7:JDH22 JCT7:JCV22 JCH7:JCJ22 JBV7:JBX22 JBJ7:JBL22 JAX7:JAZ22 JAL7:JAN22 IZZ7:JAB22 IZN7:IZP22 IZB7:IZD22 IYP7:IYR22 IYD7:IYF22 IXR7:IXT22 IXF7:IXH22 IWT7:IWV22 IWH7:IWJ22 IVV7:IVX22 IVJ7:IVL22 IUX7:IUZ22 IUL7:IUN22 ITZ7:IUB22 ITN7:ITP22 ITB7:ITD22 ISP7:ISR22 ISD7:ISF22 IRR7:IRT22 IRF7:IRH22 IQT7:IQV22 IQH7:IQJ22 IPV7:IPX22 IPJ7:IPL22 IOX7:IOZ22 IOL7:ION22 INZ7:IOB22 INN7:INP22 INB7:IND22 IMP7:IMR22 IMD7:IMF22 ILR7:ILT22 ILF7:ILH22 IKT7:IKV22 IKH7:IKJ22 IJV7:IJX22 IJJ7:IJL22 IIX7:IIZ22 IIL7:IIN22 IHZ7:IIB22 IHN7:IHP22 IHB7:IHD22 IGP7:IGR22 IGD7:IGF22 IFR7:IFT22 IFF7:IFH22 IET7:IEV22 IEH7:IEJ22 IDV7:IDX22 IDJ7:IDL22 ICX7:ICZ22 ICL7:ICN22 IBZ7:ICB22 IBN7:IBP22 IBB7:IBD22 IAP7:IAR22 IAD7:IAF22 HZR7:HZT22 HZF7:HZH22 HYT7:HYV22 HYH7:HYJ22 HXV7:HXX22 HXJ7:HXL22 HWX7:HWZ22 HWL7:HWN22 HVZ7:HWB22 HVN7:HVP22 HVB7:HVD22 HUP7:HUR22 HUD7:HUF22 HTR7:HTT22 HTF7:HTH22 HST7:HSV22 HSH7:HSJ22 HRV7:HRX22 HRJ7:HRL22 HQX7:HQZ22 HQL7:HQN22 HPZ7:HQB22 HPN7:HPP22 HPB7:HPD22 HOP7:HOR22 HOD7:HOF22 HNR7:HNT22 HNF7:HNH22 HMT7:HMV22 HMH7:HMJ22 HLV7:HLX22 HLJ7:HLL22 HKX7:HKZ22 HKL7:HKN22 HJZ7:HKB22 HJN7:HJP22 HJB7:HJD22 HIP7:HIR22 HID7:HIF22 HHR7:HHT22 HHF7:HHH22 HGT7:HGV22 HGH7:HGJ22 HFV7:HFX22 HFJ7:HFL22 HEX7:HEZ22 HEL7:HEN22 HDZ7:HEB22 HDN7:HDP22 HDB7:HDD22 HCP7:HCR22 HCD7:HCF22 HBR7:HBT22 HBF7:HBH22 HAT7:HAV22 HAH7:HAJ22 GZV7:GZX22 GZJ7:GZL22 GYX7:GYZ22 GYL7:GYN22 GXZ7:GYB22 GXN7:GXP22 GXB7:GXD22 GWP7:GWR22 GWD7:GWF22 GVR7:GVT22 GVF7:GVH22 GUT7:GUV22 GUH7:GUJ22 GTV7:GTX22 GTJ7:GTL22 GSX7:GSZ22 GSL7:GSN22 GRZ7:GSB22 GRN7:GRP22 GRB7:GRD22 GQP7:GQR22 GQD7:GQF22 GPR7:GPT22 GPF7:GPH22 GOT7:GOV22 GOH7:GOJ22 GNV7:GNX22 GNJ7:GNL22 GMX7:GMZ22 GML7:GMN22 GLZ7:GMB22 GLN7:GLP22 GLB7:GLD22 GKP7:GKR22 GKD7:GKF22 GJR7:GJT22 GJF7:GJH22 GIT7:GIV22 GIH7:GIJ22 GHV7:GHX22 GHJ7:GHL22 GGX7:GGZ22 GGL7:GGN22 GFZ7:GGB22 GFN7:GFP22 GFB7:GFD22 GEP7:GER22 GED7:GEF22 GDR7:GDT22 GDF7:GDH22 GCT7:GCV22 GCH7:GCJ22 GBV7:GBX22 GBJ7:GBL22 GAX7:GAZ22 GAL7:GAN22 FZZ7:GAB22 FZN7:FZP22 FZB7:FZD22 FYP7:FYR22 FYD7:FYF22 FXR7:FXT22 FXF7:FXH22 FWT7:FWV22 FWH7:FWJ22 FVV7:FVX22 FVJ7:FVL22 FUX7:FUZ22 FUL7:FUN22 FTZ7:FUB22 FTN7:FTP22 FTB7:FTD22 FSP7:FSR22 FSD7:FSF22 FRR7:FRT22 FRF7:FRH22 FQT7:FQV22 FQH7:FQJ22 FPV7:FPX22 FPJ7:FPL22 FOX7:FOZ22 FOL7:FON22 FNZ7:FOB22 FNN7:FNP22 FNB7:FND22 FMP7:FMR22 FMD7:FMF22 FLR7:FLT22 FLF7:FLH22 FKT7:FKV22 FKH7:FKJ22 FJV7:FJX22 FJJ7:FJL22 FIX7:FIZ22 FIL7:FIN22 FHZ7:FIB22 FHN7:FHP22 FHB7:FHD22 FGP7:FGR22 FGD7:FGF22 FFR7:FFT22 FFF7:FFH22 FET7:FEV22 FEH7:FEJ22 FDV7:FDX22 FDJ7:FDL22 FCX7:FCZ22 FCL7:FCN22 FBZ7:FCB22 FBN7:FBP22 FBB7:FBD22 FAP7:FAR22 FAD7:FAF22 EZR7:EZT22 EZF7:EZH22 EYT7:EYV22 EYH7:EYJ22 EXV7:EXX22 EXJ7:EXL22 EWX7:EWZ22 EWL7:EWN22 EVZ7:EWB22 EVN7:EVP22 EVB7:EVD22 EUP7:EUR22 EUD7:EUF22 ETR7:ETT22 ETF7:ETH22 EST7:ESV22 ESH7:ESJ22 ERV7:ERX22 ERJ7:ERL22 EQX7:EQZ22 EQL7:EQN22 EPZ7:EQB22 EPN7:EPP22 EPB7:EPD22 EOP7:EOR22 EOD7:EOF22 ENR7:ENT22 ENF7:ENH22 EMT7:EMV22 EMH7:EMJ22 ELV7:ELX22 ELJ7:ELL22 EKX7:EKZ22 EKL7:EKN22 EJZ7:EKB22 EJN7:EJP22 EJB7:EJD22 EIP7:EIR22 EID7:EIF22 EHR7:EHT22 EHF7:EHH22 EGT7:EGV22 EGH7:EGJ22 EFV7:EFX22 EFJ7:EFL22 EEX7:EEZ22 EEL7:EEN22 EDZ7:EEB22 EDN7:EDP22 EDB7:EDD22 ECP7:ECR22 ECD7:ECF22 EBR7:EBT22 EBF7:EBH22 EAT7:EAV22 EAH7:EAJ22 DZV7:DZX22 DZJ7:DZL22 DYX7:DYZ22 DYL7:DYN22 DXZ7:DYB22 DXN7:DXP22 DXB7:DXD22 DWP7:DWR22 DWD7:DWF22 DVR7:DVT22 DVF7:DVH22 DUT7:DUV22 DUH7:DUJ22 DTV7:DTX22 DTJ7:DTL22 DSX7:DSZ22 DSL7:DSN22 DRZ7:DSB22 DRN7:DRP22 DRB7:DRD22 DQP7:DQR22 DQD7:DQF22 DPR7:DPT22 DPF7:DPH22 DOT7:DOV22 DOH7:DOJ22 DNV7:DNX22 DNJ7:DNL22 DMX7:DMZ22 DML7:DMN22 DLZ7:DMB22 DLN7:DLP22 DLB7:DLD22 DKP7:DKR22 DKD7:DKF22 DJR7:DJT22 DJF7:DJH22 DIT7:DIV22 DIH7:DIJ22 DHV7:DHX22 DHJ7:DHL22 DGX7:DGZ22 DGL7:DGN22 DFZ7:DGB22 DFN7:DFP22 DFB7:DFD22 DEP7:DER22 DED7:DEF22 DDR7:DDT22 DDF7:DDH22 DCT7:DCV22 DCH7:DCJ22 DBV7:DBX22 DBJ7:DBL22 DAX7:DAZ22 DAL7:DAN22 CZZ7:DAB22 CZN7:CZP22 CZB7:CZD22 CYP7:CYR22 CYD7:CYF22 CXR7:CXT22 CXF7:CXH22 CWT7:CWV22 CWH7:CWJ22 CVV7:CVX22 CVJ7:CVL22 CUX7:CUZ22 CUL7:CUN22 CTZ7:CUB22 CTN7:CTP22 CTB7:CTD22 CSP7:CSR22 CSD7:CSF22 CRR7:CRT22 CRF7:CRH22 CQT7:CQV22 CQH7:CQJ22 CPV7:CPX22 CPJ7:CPL22 COX7:COZ22 COL7:CON22 CNZ7:COB22 CNN7:CNP22 CNB7:CND22 CMP7:CMR22 CMD7:CMF22 CLR7:CLT22 CLF7:CLH22 CKT7:CKV22 CKH7:CKJ22 CJV7:CJX22 CJJ7:CJL22 CIX7:CIZ22 CIL7:CIN22 CHZ7:CIB22 CHN7:CHP22 CHB7:CHD22 CGP7:CGR22 CGD7:CGF22 CFR7:CFT22 CFF7:CFH22 CET7:CEV22 CEH7:CEJ22 CDV7:CDX22 CDJ7:CDL22 CCX7:CCZ22 CCL7:CCN22 CBZ7:CCB22 CBN7:CBP22 CBB7:CBD22 CAP7:CAR22 CAD7:CAF22 BZR7:BZT22 BZF7:BZH22 BYT7:BYV22 BYH7:BYJ22 BXV7:BXX22 BXJ7:BXL22 BWX7:BWZ22 BWL7:BWN22 BVZ7:BWB22 BVN7:BVP22 BVB7:BVD22 BUP7:BUR22 BUD7:BUF22 BTR7:BTT22 BTF7:BTH22 BST7:BSV22 BSH7:BSJ22 BRV7:BRX22 BRJ7:BRL22 BQX7:BQZ22 BQL7:BQN22 BPZ7:BQB22 BPN7:BPP22 BPB7:BPD22 BOP7:BOR22 BOD7:BOF22 BNR7:BNT22 BNF7:BNH22 BMT7:BMV22 BMH7:BMJ22 BLV7:BLX22 BLJ7:BLL22 BKX7:BKZ22 BKL7:BKN22 BJZ7:BKB22 BJN7:BJP22 BJB7:BJD22 BIP7:BIR22 BID7:BIF22 BHR7:BHT22 BHF7:BHH22 BGT7:BGV22 BGH7:BGJ22 BFV7:BFX22 BFJ7:BFL22 BEX7:BEZ22 BEL7:BEN22 BDZ7:BEB22 BDN7:BDP22 BDB7:BDD22 BCP7:BCR22 BCD7:BCF22 BBR7:BBT22 BBF7:BBH22 BAT7:BAV22 BAH7:BAJ22 AZV7:AZX22 AZJ7:AZL22 AYX7:AYZ22 AYL7:AYN22 AXZ7:AYB22 AXN7:AXP22 AXB7:AXD22 AWP7:AWR22 AWD7:AWF22 AVR7:AVT22 AVF7:AVH22 AUT7:AUV22 AUH7:AUJ22 ATV7:ATX22 ATJ7:ATL22 ASX7:ASZ22 ASL7:ASN22 ARZ7:ASB22 ARN7:ARP22 ARB7:ARD22 AQP7:AQR22 AQD7:AQF22 APR7:APT22 APF7:APH22 AOT7:AOV22 AOH7:AOJ22 ANV7:ANX22 ANJ7:ANL22 AMX7:AMZ22 AML7:AMN22 ALZ7:AMB22 ALN7:ALP22 ALB7:ALD22 AKP7:AKR22 AKD7:AKF22 AJR7:AJT22 AJF7:AJH22 AIT7:AIV22 AIH7:AIJ22 AHV7:AHX22 AHJ7:AHL22 AGX7:AGZ22 AGL7:AGN22 AFZ7:AGB22 AFN7:AFP22 AFB7:AFD22 AEP7:AER22 AED7:AEF22 ADR7:ADT22 ADF7:ADH22 ACT7:ACV22 ACH7:ACJ22 ABV7:ABX22 ABJ7:ABL22 AAX7:AAZ22 AAL7:AAN22 ZZ7:AAB22 ZN7:ZP22 ZB7:ZD22 YP7:YR22 YD7:YF22 XR7:XT22 XF7:XH22 WT7:WV22 WH7:WJ22 VV7:VX22 VJ7:VL22 UX7:UZ22 UL7:UN22 TZ7:UB22 TN7:TP22 TB7:TD22 SP7:SR22 SD7:SF22 RR7:RT22 RF7:RH22 QT7:QV22 QH7:QJ22 PV7:PX22 PJ7:PL22 OX7:OZ22 OL7:ON22 NZ7:OB22 NN7:NP22 NB7:ND22 MP7:MR22 MD7:MF22 LR7:LT22 LF7:LH22 KT7:KV22 KH7:KJ22 JV7:JX22 JJ7:JL22 IX7:IZ22 IL7:IN22 HZ7:IB22 HN7:HP22 HB7:HD22 GP7:GR22 GD7:GF22 FR7:FT22 FF7:FH22 ET7:EV22 EH7:EJ22 DV7:DX22 DJ7:DL22 CX7:CZ22 CL7:CN22 BZ7:CB22 BN7:BP22 BB7:BD22 AP7:AR22 AD7:AF22 XEX7:XEZ22 XEL7:XEN22 XDZ7:XEB22 XDN7:XDP22 XDB7:XDD22 XCP7:XCR22 XCD7:XCF22 XBR7:XBT22 XBF7:XBH22 XAT7:XAV22 XAH7:XAJ22 WZV7:WZX22 WZJ7:WZL22 WYX7:WYZ22 WYL7:WYN22 WXZ7:WYB22 WXN7:WXP22 WXB7:WXD22 WWP7:WWR22 WWD7:WWF22 WVR7:WVT22 WVF7:WVH22 WUT7:WUV22 WUH7:WUJ22 WTV7:WTX22 WTJ7:WTL22 WSX7:WSZ22 WSL7:WSN22 WRZ7:WSB22 WRN7:WRP22 WRB7:WRD22 WQP7:WQR22 WQD7:WQF22 WPR7:WPT22 WPF7:WPH22 WOT7:WOV22 WOH7:WOJ22 WNV7:WNX22 WNJ7:WNL22 WMX7:WMZ22 WML7:WMN22 WLZ7:WMB22 WLN7:WLP22 WLB7:WLD22 WKP7:WKR22 WKD7:WKF22 WJR7:WJT22 WJF7:WJH22 WIT7:WIV22 WIH7:WIJ22 WHV7:WHX22 WHJ7:WHL22 WGX7:WGZ22 WGL7:WGN22 WFZ7:WGB22 WFN7:WFP22 WFB7:WFD22 WEP7:WER22 WED7:WEF22 WDR7:WDT22 WDF7:WDH22 WCT7:WCV22 WCH7:WCJ22 WBV7:WBX22 WBJ7:WBL22 WAX7:WAZ22 WAL7:WAN22 VZZ7:WAB22 VZN7:VZP22 VZB7:VZD22 VYP7:VYR22 VYD7:VYF22 VXR7:VXT22 VXF7:VXH22 VWT7:VWV22 VWH7:VWJ22 VVV7:VVX22 VVJ7:VVL22 VUX7:VUZ22 VUL7:VUN22 VTZ7:VUB22 VTN7:VTP22 VTB7:VTD22 VSP7:VSR22 VSD7:VSF22 VRR7:VRT22 VRF7:VRH22 VQT7:VQV22 VQH7:VQJ22 VPV7:VPX22 VPJ7:VPL22 VOX7:VOZ22 VOL7:VON22 VNZ7:VOB22 VNN7:VNP22 VNB7:VND22 VMP7:VMR22 VMD7:VMF22 VLR7:VLT22 VLF7:VLH22 VKT7:VKV22 VKH7:VKJ22 VJV7:VJX22 VJJ7:VJL22 VIX7:VIZ22 VIL7:VIN22 VHZ7:VIB22 VHN7:VHP22 VHB7:VHD22 VGP7:VGR22 VGD7:VGF22 VFR7:VFT22 VFF7:VFH22 VET7:VEV22 VEH7:VEJ22 VDV7:VDX22 VDJ7:VDL22 VCX7:VCZ22 VCL7:VCN22 VBZ7:VCB22 VBN7:VBP22 VBB7:VBD22 VAP7:VAR22 VAD7:VAF22 UZR7:UZT22 UZF7:UZH22 UYT7:UYV22 UYH7:UYJ22 UXV7:UXX22 UXJ7:UXL22 UWX7:UWZ22 UWL7:UWN22 UVZ7:UWB22 UVN7:UVP22 UVB7:UVD22 UUP7:UUR22 UUD7:UUF22 UTR7:UTT22 UTF7:UTH22 UST7:USV22 USH7:USJ22 URV7:URX22 URJ7:URL22 UQX7:UQZ22 UQL7:UQN22 UPZ7:UQB22 UPN7:UPP22 UPB7:UPD22 UOP7:UOR22 UOD7:UOF22 UNR7:UNT22 UNF7:UNH22 UMT7:UMV22 UMH7:UMJ22 ULV7:ULX22 ULJ7:ULL22 UKX7:UKZ22 UKL7:UKN22 UJZ7:UKB22 UJN7:UJP22 UJB7:UJD22 UIP7:UIR22 UID7:UIF22 UHR7:UHT22 UHF7:UHH22 UGT7:UGV22 UGH7:UGJ22 UFV7:UFX22 UFJ7:UFL22 UEX7:UEZ22 UEL7:UEN22 UDZ7:UEB22 UDN7:UDP22 UDB7:UDD22 UCP7:UCR22 UCD7:UCF22 UBR7:UBT22 UBF7:UBH22 UAT7:UAV22 UAH7:UAJ22 TZV7:TZX22 TZJ7:TZL22 TYX7:TYZ22 TYL7:TYN22 TXZ7:TYB22 TXN7:TXP22 TXB7:TXD22 TWP7:TWR22 TWD7:TWF22 TVR7:TVT22 TVF7:TVH22 TUT7:TUV22 TUH7:TUJ22 TTV7:TTX22 TTJ7:TTL22 TSX7:TSZ22 TSL7:TSN22 TRZ7:TSB22 TRN7:TRP22 TRB7:TRD22 TQP7:TQR22 TQD7:TQF22 TPR7:TPT22 TPF7:TPH22 TOT7:TOV22 TOH7:TOJ22 TNV7:TNX22 TNJ7:TNL22 TMX7:TMZ22 TML7:TMN22 TLZ7:TMB22 TLN7:TLP22 TLB7:TLD22 TKP7:TKR22 TKD7:TKF22 TJR7:TJT22 TJF7:TJH22 TIT7:TIV22 TIH7:TIJ22 THV7:THX22 THJ7:THL22 TGX7:TGZ22 TGL7:TGN22 TFZ7:TGB22 TFN7:TFP22 TFB7:TFD22 TEP7:TER22 TED7:TEF22 TDR7:TDT22 TDF7:TDH22 TCT7:TCV22 TCH7:TCJ22 TBV7:TBX22 TBJ7:TBL22 TAX7:TAZ22 TAL7:TAN22 SZZ7:TAB22 SZN7:SZP22 SZB7:SZD22 SYP7:SYR22 SYD7:SYF22 SXR7:SXT22 SXF7:SXH22 SWT7:SWV22 SWH7:SWJ22 SVV7:SVX22 SVJ7:SVL22 SUX7:SUZ22 SUL7:SUN22 STZ7:SUB22 STN7:STP22 STB7:STD22 SSP7:SSR22 SSD7:SSF22 SRR7:SRT22 SRF7:SRH22 SQT7:SQV22 SQH7:SQJ22 SPV7:SPX22 SPJ7:SPL22 SOX7:SOZ22 SOL7:SON22 SNZ7:SOB22 SNN7:SNP22 SNB7:SND22 SMP7:SMR22 SMD7:SMF22 SLR7:SLT22 SLF7:SLH22 SKT7:SKV22 SKH7:SKJ22 SJV7:SJX22 SJJ7:SJL22 SIX7:SIZ22 SIL7:SIN22 SHZ7:SIB22 SHN7:SHP22 SHB7:SHD22 SGP7:SGR22 SGD7:SGF22 SFR7:SFT22 SFF7:SFH22 SET7:SEV22 SEH7:SEJ22 SDV7:SDX22 SDJ7:SDL22 SCX7:SCZ22 SCL7:SCN22 SBZ7:SCB22 SBN7:SBP22 SBB7:SBD22 SAP7:SAR22 SAD7:SAF22 RZR7:RZT22 RZF7:RZH22 RYT7:RYV22 RYH7:RYJ22 RXV7:RXX22 RXJ7:RXL22 RWX7:RWZ22 RWL7:RWN22 RVZ7:RWB22 RVN7:RVP22 RVB7:RVD22 RUP7:RUR22 RUD7:RUF22 RTR7:RTT22 RTF7:RTH22 RST7:RSV22 RSH7:RSJ22 RRV7:RRX22 RRJ7:RRL22 RQX7:RQZ22 RQL7:RQN22 RPZ7:RQB22 RPN7:RPP22 RPB7:RPD22 ROP7:ROR22 ROD7:ROF22 RNR7:RNT22 RNF7:RNH22 RMT7:RMV22 RMH7:RMJ22 RLV7:RLX22 RLJ7:RLL22 RKX7:RKZ22 RKL7:RKN22 RJZ7:RKB22 RJN7:RJP22 RJB7:RJD22 RIP7:RIR22 RID7:RIF22 RHR7:RHT22 RHF7:RHH22 RGT7:RGV22 RGH7:RGJ22 RFV7:RFX22 RFJ7:RFL22 REX7:REZ22 REL7:REN22 RDZ7:REB22 RDN7:RDP22 RDB7:RDD22 RCP7:RCR22 RCD7:RCF22 RBR7:RBT22 RBF7:RBH22 RAT7:RAV22 RAH7:RAJ22 QZV7:QZX22 QZJ7:QZL22 QYX7:QYZ22 QYL7:QYN22 QXZ7:QYB22 QXN7:QXP22 QXB7:QXD22 QWP7:QWR22 QWD7:QWF22 QVR7:QVT22 QVF7:QVH22 QUT7:QUV22 QUH7:QUJ22 QTV7:QTX22 QTJ7:QTL22 QSX7:QSZ22 QSL7:QSN22 QRZ7:QSB22 QRN7:QRP22 QRB7:QRD22 QQP7:QQR22 QQD7:QQF22 QPR7:QPT22 QPF7:QPH22 QOT7:QOV22 QOH7:QOJ22 QNV7:QNX22 QNJ7:QNL22 QMX7:QMZ22 QML7:QMN22 QLZ7:QMB22 QLN7:QLP22 QLB7:QLD22 QKP7:QKR22 QKD7:QKF22 QJR7:QJT22 QJF7:QJH22 QIT7:QIV22 QIH7:QIJ22 QHV7:QHX22 QHJ7:QHL22 QGX7:QGZ22 QGL7:QGN22 QFZ7:QGB22 QFN7:QFP22 QFB7:QFD22 QEP7:QER22 QED7:QEF22 QDR7:QDT22 QDF7:QDH22 QCT7:QCV22 QCH7:QCJ22 QBV7:QBX22 QBJ7:QBL22 QAX7:QAZ22 QAL7:QAN22 PZZ7:QAB22 PZN7:PZP22 PZB7:PZD22 PYP7:PYR22 PYD7:PYF22 PXR7:PXT22 PXF7:PXH22 PWT7:PWV22 PWH7:PWJ22 PVV7:PVX22 PVJ7:PVL22 PUX7:PUZ22 PUL7:PUN22 PTZ7:PUB22 PTN7:PTP22 PTB7:PTD22 PSP7:PSR22 PSD7:PSF22 PRR7:PRT22 PRF7:PRH22 PQT7:PQV22 PQH7:PQJ22 PPV7:PPX22 PPJ7:PPL22 POX7:POZ22 POL7:PON22 PNZ7:POB22 PNN7:PNP22 PNB7:PND22 PMP7:PMR22 PMD7:PMF22 PLR7:PLT22 PLF7:PLH22 PKT7:PKV22 PKH7:PKJ22 PJV7:PJX22 PJJ7:PJL22 PIX7:PIZ22 PIL7:PIN22 PHZ7:PIB22 PHN7:PHP22 PHB7:PHD22 PGP7:PGR22 PGD7:PGF22 PFR7:PFT22 PFF7:PFH22 PET7:PEV22 PEH7:PEJ22 PDV7:PDX22 PDJ7:PDL22 PCX7:PCZ22 PCL7:PCN22 PBZ7:PCB22 PBN7:PBP22 PBB7:PBD22 PAP7:PAR22 PAD7:PAF22 OZR7:OZT22 OZF7:OZH22 OYT7:OYV22 OYH7:OYJ22 OXV7:OXX22 OXJ7:OXL22 OWX7:OWZ22 OWL7:OWN22 OVZ7:OWB22 OVN7:OVP22 OVB7:OVD22 OUP7:OUR22 OUD7:OUF22 OTR7:OTT22 OTF7:OTH22 OST7:OSV22 OSH7:OSJ22 ORV7:ORX22 ORJ7:ORL22 OQX7:OQZ22 OQL7:OQN22 OPZ7:OQB22 OPN7:OPP22 OPB7:OPD22 OOP7:OOR22 OOD7:OOF22 ONR7:ONT22 ONF7:ONH22 OMT7:OMV22 OMH7:OMJ22 OLV7:OLX22 OLJ7:OLL22 OKX7:OKZ22 OKL7:OKN22 OJZ7:OKB22 OJN7:OJP22 OJB7:OJD22 OIP7:OIR22 OID7:OIF22 OHR7:OHT22 OHF7:OHH22 OGT7:OGV22 OGH7:OGJ22 OFV7:OFX22 OFJ7:OFL22 OEX7:OEZ22 OEL7:OEN22 ODZ7:OEB22 ODN7:ODP22 ODB7:ODD22 OCP7:OCR22 OCD7:OCF22 OBR7:OBT22 OBF7:OBH22 OAT7:OAV22 OAH7:OAJ22 NZV7:NZX22 NZJ7:NZL22 NYX7:NYZ22 NYL7:NYN22 NXZ7:NYB22 NXN7:NXP22 NXB7:NXD22 NWP7:NWR22 NWD7:NWF22 NVR7:NVT22 NVF7:NVH22 NUT7:NUV22 NUH7:NUJ22 NTV7:NTX22 NTJ7:NTL22 NSX7:NSZ22 NSL7:NSN22 NRZ7:NSB22 NRN7:NRP22 NRB7:NRD22 NQP7:NQR22 NQD7:NQF22 NPR7:NPT22 NPF7:NPH22 NOT7:NOV22 NOH7:NOJ22 NNV7:NNX22 NNJ7:NNL22 NMX7:NMZ22 NML7:NMN22 NLZ7:NMB22 NLN7:NLP22 NLB7:NLD22 NKP7:NKR22 NKD7:NKF22 NJR7:NJT22 NJF7:NJH22 NIT7:NIV22 NIH7:NIJ22 NHV7:NHX22 NHJ7:NHL22 NGX7:NGZ22 NGL7:NGN22 NFZ7:NGB22 NFN7:NFP22 NFB7:NFD22 NEP7:NER22 NED7:NEF22 NDR7:NDT22 NDF7:NDH22 NCT7:NCV22 NCH7:NCJ22 NBV7:NBX22 NBJ7:NBL22 NAX7:NAZ22 NAL7:NAN22 MZZ7:NAB22 MZN7:MZP22 MZB7:MZD22 MYP7:MYR22 MYD7:MYF22 MXR7:MXT22 MXF7:MXH22 MWT7:MWV22 MWH7:MWJ22 MVV7:MVX22 MVJ7:MVL22 MUX7:MUZ22 MUL7:MUN22 MTZ7:MUB22 MTN7:MTP22 MTB7:MTD22 MSP7:MSR22 MSD7:MSF22 MRR7:MRT22 MRF7:MRH22 MQT7:MQV22 MQH7:MQJ22 MPV7:MPX22 MPJ7:MPL22 MOX7:MOZ22 MOL7:MON22 MNZ7:MOB22 MNN7:MNP22 MNB7:MND22 MMP7:MMR22 MMD7:MMF22 MLR7:MLT22 MLF7:MLH22 MKT7:MKV22 MKH7:MKJ22 MJV7:MJX22 MJJ7:MJL22 MIX7:MIZ22 MIL7:MIN22 MHZ7:MIB22 MHN7:MHP22 MHB7:MHD22 MGP7:MGR22 MGD7:MGF22 MFR7:MFT22 MFF7:MFH22 MET7:MEV22 MEH7:MEJ22 MDV7:MDX22 MDJ7:MDL22 MCX7:MCZ22 MCL7:MCN22 MBZ7:MCB22 MBN7:MBP22 MBB7:MBD22 MAP7:MAR22 MAD7:MAF22 LZR7:LZT22 LZF7:LZH22 LYT7:LYV22 LYH7:LYJ22 LXV7:LXX22 LXJ7:LXL22 LWX7:LWZ22 LWL7:LWN22 LVZ7:LWB22 LVN7:LVP22 LVB7:LVD22 LUP7:LUR22 LUD7:LUF22 LTR7:LTT22 LTF7:LTH22 LST7:LSV22 LSH7:LSJ22 LRV7:LRX22 LRJ7:LRL22 LQX7:LQZ22 LQL7:LQN22 LPZ7:LQB22 LPN7:LPP22 LPB7:LPD22 LOP7:LOR22 LOD7:LOF22 LNR7:LNT22 LNF7:LNH22 LMT7:LMV22 LMH7:LMJ22 LLV7:LLX22 LLJ7:LLL22 LKX7:LKZ22 LKL7:LKN22 LJZ7:LKB22 LJN7:LJP22 LJB7:LJD22 LIP7:LIR22 LID7:LIF22 LHR7:LHT22 LHF7:LHH22 LGT7:LGV22 LGH7:LGJ22 LFV7:LFX22 LFJ7:LFL22 LEX7:LEZ22 LEL7:LEN22 LDZ7:LEB22 LDN7:LDP22 LDB7:LDD22 LCP7:LCR22 LCD7:LCF22 LBR7:LBT22 LBF7:LBH22 LAT7:LAV22 LAH7:LAJ22 KZV7:KZX22 KZJ7:KZL22 KYX7:KYZ22 KYL7:KYN22 KXZ7:KYB22 KXN7:KXP22 KXB7:KXD22 KWP7:KWR22 KWD7:KWF22 KVR7:KVT22 KVF7:KVH22 KUT7:KUV22 KUH7:KUJ22 KTV7:KTX22 KTJ7:KTL22 KSX7:KSZ22 KSL7:KSN22 KRZ7:KSB22 KRN7:KRP22 KRB7:KRD22 KQP7:KQR22 KQD7:KQF22 KPR7:KPT22 KPF7:KPH22 KOT7:KOV22 KOH7:KOJ22 KNV7:KNX22 KNJ7:KNL22 KMX7:KMZ22 KML7:KMN22 KLZ7:KMB22 KLN7:KLP22 KLB7:KLD22 KKP7:KKR22 KKD7:KKF22 KJR7:KJT22 KJF7:KJH22 KIT7:KIV22 KIH7:KIJ22 KHV7:KHX22 KHJ7:KHL22 KGX7:KGZ22 KGL7:KGN22 KFZ7:KGB22 KFN7:KFP22 KFB7:KFD22 KEP7:KER22 KED7:KEF22 KDR7:KDT22 KDF7:KDH22 KCT7:KCV22 KCH7:KCJ22 KBV7:KBX22 KBJ7:KBL22 KAX7:KAZ22 KAL7:KAN22 JZZ7:KAB22 JZN7:JZP22 JZB7:JZD22 JYP7:JYR22 JYD7:JYF22 JXR7:JXT22 JXF7:JXH22 JWT7:JWV22 JWH7:JWJ22 JVV7:JVX22 JVJ7:JVL22 JUX7:JUZ22 JUL7:JUN22 JTZ7:JUB22 JTN7:JTP22 JTB7:JTD22 JSP7:JSR22 JSD7:JSF22 JRR7:JRT22 JRF7:JRH22 JQT7:JQV22 JQH7:JQJ22 JPV7:JPX22 JPJ7:JPL22 JOX7:JOZ22 JOL7:JON22 JNZ7:JOB22 JNN7:JNP22 JNB7:JND22 JMP7:JMR22 JMD7:JMF22 JLR7:JLT22 JLF7:JLH22 JKT7:JKV22 JKH7:JKJ22 JJV7:JJX22 JJJ7:JJL22 JIX7:JIZ22 JIL7:JIN22 JHZ7:JIB22 JHN7:JHP22 JHB7:JHD22 JGP7:JGR22 JGD7:JGF22 JFR7:JFT22 JFF7:JFH22 JET7:JEV22 JEH7:JEJ22 JDV7:JDX22 JDJ7:JDL22 JCX7:JCZ22 JCL7:JCN22 JBZ7:JCB22 JBN7:JBP22 JBB7:JBD22 JAP7:JAR22 JAD7:JAF22 IZR7:IZT22 IZF7:IZH22 IYT7:IYV22 IYH7:IYJ22 IXV7:IXX22 IXJ7:IXL22 IWX7:IWZ22 IWL7:IWN22 IVZ7:IWB22 IVN7:IVP22 IVB7:IVD22 IUP7:IUR22 IUD7:IUF22 ITR7:ITT22 ITF7:ITH22 IST7:ISV22 ISH7:ISJ22 IRV7:IRX22 IRJ7:IRL22 IQX7:IQZ22 IQL7:IQN22 IPZ7:IQB22 IPN7:IPP22 IPB7:IPD22 IOP7:IOR22 IOD7:IOF22 INR7:INT22 INF7:INH22 IMT7:IMV22 IMH7:IMJ22 ILV7:ILX22 ILJ7:ILL22 IKX7:IKZ22 IKL7:IKN22 IJZ7:IKB22 IJN7:IJP22 IJB7:IJD22 IIP7:IIR22 IID7:IIF22 IHR7:IHT22 IHF7:IHH22 IGT7:IGV22 IGH7:IGJ22 IFV7:IFX22 IFJ7:IFL22 IEX7:IEZ22 IEL7:IEN22 IDZ7:IEB22 IDN7:IDP22 IDB7:IDD22 ICP7:ICR22 ICD7:ICF22 IBR7:IBT22 IBF7:IBH22 IAT7:IAV22 IAH7:IAJ22 HZV7:HZX22 HZJ7:HZL22 HYX7:HYZ22 HYL7:HYN22 HXZ7:HYB22 HXN7:HXP22 HXB7:HXD22 HWP7:HWR22 HWD7:HWF22 HVR7:HVT22 HVF7:HVH22 HUT7:HUV22 HUH7:HUJ22 HTV7:HTX22 HTJ7:HTL22 HSX7:HSZ22 HSL7:HSN22 HRZ7:HSB22 HRN7:HRP22 HRB7:HRD22 HQP7:HQR22 HQD7:HQF22 HPR7:HPT22 HPF7:HPH22 HOT7:HOV22 HOH7:HOJ22 HNV7:HNX22 HNJ7:HNL22 HMX7:HMZ22 HML7:HMN22 HLZ7:HMB22 HLN7:HLP22 HLB7:HLD22 HKP7:HKR22 HKD7:HKF22 HJR7:HJT22 HJF7:HJH22 HIT7:HIV22 HIH7:HIJ22 HHV7:HHX22 HHJ7:HHL22 HGX7:HGZ22 HGL7:HGN22 HFZ7:HGB22 HFN7:HFP22 HFB7:HFD22 HEP7:HER22 HED7:HEF22 HDR7:HDT22 HDF7:HDH22 HCT7:HCV22 HCH7:HCJ22 HBV7:HBX22 HBJ7:HBL22 HAX7:HAZ22 HAL7:HAN22 GZZ7:HAB22 GZN7:GZP22 GZB7:GZD22 GYP7:GYR22 GYD7:GYF22 GXR7:GXT22 GXF7:GXH22 GWT7:GWV22 GWH7:GWJ22 GVV7:GVX22 GVJ7:GVL22 GUX7:GUZ22 GUL7:GUN22 GTZ7:GUB22 GTN7:GTP22 GTB7:GTD22 GSP7:GSR22 GSD7:GSF22 GRR7:GRT22 GRF7:GRH22 GQT7:GQV22 GQH7:GQJ22 GPV7:GPX22 GPJ7:GPL22 GOX7:GOZ22 GOL7:GON22 GNZ7:GOB22 GNN7:GNP22 GNB7:GND22 GMP7:GMR22 GMD7:GMF22 GLR7:GLT22 GLF7:GLH22 GKT7:GKV22 GKH7:GKJ22 GJV7:GJX22 GJJ7:GJL22 GIX7:GIZ22 GIL7:GIN22 GHZ7:GIB22 GHN7:GHP22 GHB7:GHD22 GGP7:GGR22 GGD7:GGF22 GFR7:GFT22 GFF7:GFH22 GET7:GEV22 GEH7:GEJ22 GDV7:GDX22 GDJ7:GDL22 GCX7:GCZ22 GCL7:GCN22 GBZ7:GCB22 GBN7:GBP22 GBB7:GBD22 GAP7:GAR22 GAD7:GAF22 FZR7:FZT22 FZF7:FZH22 FYT7:FYV22 FYH7:FYJ22 FXV7:FXX22 FXJ7:FXL22 FWX7:FWZ22 FWL7:FWN22 FVZ7:FWB22 FVN7:FVP22 FVB7:FVD22 FUP7:FUR22 FUD7:FUF22 FTR7:FTT22 FTF7:FTH22 FST7:FSV22 FSH7:FSJ22 FRV7:FRX22 FRJ7:FRL22 FQX7:FQZ22 FQL7:FQN22 FPZ7:FQB22 FPN7:FPP22 FPB7:FPD22 FOP7:FOR22 FOD7:FOF22 FNR7:FNT22 FNF7:FNH22 FMT7:FMV22 FMH7:FMJ22 FLV7:FLX22 FLJ7:FLL22 FKX7:FKZ22 FKL7:FKN22 FJZ7:FKB22 FJN7:FJP22 FJB7:FJD22 FIP7:FIR22 FID7:FIF22 FHR7:FHT22 FHF7:FHH22 FGT7:FGV22 FGH7:FGJ22 FFV7:FFX22 FFJ7:FFL22 FEX7:FEZ22 FEL7:FEN22 FDZ7:FEB22 FDN7:FDP22 FDB7:FDD22 FCP7:FCR22 FCD7:FCF22 FBR7:FBT22 FBF7:FBH22 FAT7:FAV22 FAH7:FAJ22 EZV7:EZX22 EZJ7:EZL22 EYX7:EYZ22 EYL7:EYN22 EXZ7:EYB22 EXN7:EXP22 EXB7:EXD22 EWP7:EWR22 EWD7:EWF22 EVR7:EVT22 EVF7:EVH22 EUT7:EUV22 EUH7:EUJ22 ETV7:ETX22 ETJ7:ETL22 ESX7:ESZ22 ESL7:ESN22 ERZ7:ESB22 ERN7:ERP22 ERB7:ERD22 EQP7:EQR22 EQD7:EQF22 EPR7:EPT22 EPF7:EPH22 EOT7:EOV22 EOH7:EOJ22 ENV7:ENX22 ENJ7:ENL22 EMX7:EMZ22 EML7:EMN22 ELZ7:EMB22 ELN7:ELP22 ELB7:ELD22 EKP7:EKR22 EKD7:EKF22 EJR7:EJT22 EJF7:EJH22 EIT7:EIV22 EIH7:EIJ22 EHV7:EHX22 EHJ7:EHL22 EGX7:EGZ22 EGL7:EGN22 EFZ7:EGB22 EFN7:EFP22 EFB7:EFD22 EEP7:EER22 EED7:EEF22 EDR7:EDT22 EDF7:EDH22 ECT7:ECV22 ECH7:ECJ22 EBV7:EBX22 EBJ7:EBL22 EAX7:EAZ22 EAL7:EAN22 DZZ7:EAB22 DZN7:DZP22 DZB7:DZD22 DYP7:DYR22 DYD7:DYF22 DXR7:DXT22 DXF7:DXH22 DWT7:DWV22 DWH7:DWJ22 DVV7:DVX22 DVJ7:DVL22 DUX7:DUZ22 DUL7:DUN22 DTZ7:DUB22 DTN7:DTP22 DTB7:DTD22 DSP7:DSR22 DSD7:DSF22 DRR7:DRT22 DRF7:DRH22 DQT7:DQV22 DQH7:DQJ22 DPV7:DPX22 DPJ7:DPL22 DOX7:DOZ22 DOL7:DON22 DNZ7:DOB22 DNN7:DNP22 DNB7:DND22 DMP7:DMR22 DMD7:DMF22 DLR7:DLT22 DLF7:DLH22 DKT7:DKV22 DKH7:DKJ22 DJV7:DJX22 DJJ7:DJL22 DIX7:DIZ22 DIL7:DIN22 DHZ7:DIB22 DHN7:DHP22 DHB7:DHD22 DGP7:DGR22 DGD7:DGF22 DFR7:DFT22 DFF7:DFH22 DET7:DEV22 DEH7:DEJ22 DDV7:DDX22 DDJ7:DDL22 DCX7:DCZ22 DCL7:DCN22 DBZ7:DCB22 DBN7:DBP22 DBB7:DBD22 DAP7:DAR22 DAD7:DAF22 CZR7:CZT22 CZF7:CZH22 CYT7:CYV22 CYH7:CYJ22 CXV7:CXX22 CXJ7:CXL22 CWX7:CWZ22 CWL7:CWN22 CVZ7:CWB22 CVN7:CVP22 CVB7:CVD22 CUP7:CUR22 CUD7:CUF22 CTR7:CTT22 CTF7:CTH22 CST7:CSV22 CSH7:CSJ22 CRV7:CRX22 CRJ7:CRL22 CQX7:CQZ22 CQL7:CQN22 CPZ7:CQB22 CPN7:CPP22 CPB7:CPD22 COP7:COR22 COD7:COF22 CNR7:CNT22 CNF7:CNH22 CMT7:CMV22 CMH7:CMJ22 CLV7:CLX22 CLJ7:CLL22 CKX7:CKZ22 CKL7:CKN22 CJZ7:CKB22 CJN7:CJP22 CJB7:CJD22 CIP7:CIR22 CID7:CIF22 CHR7:CHT22 CHF7:CHH22 CGT7:CGV22 CGH7:CGJ22 CFV7:CFX22 CFJ7:CFL22 CEX7:CEZ22 CEL7:CEN22 CDZ7:CEB22 CDN7:CDP22 CDB7:CDD22 CCP7:CCR22 CCD7:CCF22 CBR7:CBT22 CBF7:CBH22 CAT7:CAV22 CAH7:CAJ22 BZV7:BZX22 BZJ7:BZL22 BYX7:BYZ22 BYL7:BYN22 BXZ7:BYB22 BXN7:BXP22 BXB7:BXD22 BWP7:BWR22 BWD7:BWF22 BVR7:BVT22 BVF7:BVH22 BUT7:BUV22 BUH7:BUJ22 BTV7:BTX22 BTJ7:BTL22 BSX7:BSZ22 BSL7:BSN22 BRZ7:BSB22 BRN7:BRP22 BRB7:BRD22 BQP7:BQR22 BQD7:BQF22 BPR7:BPT22 BPF7:BPH22 BOT7:BOV22 BOH7:BOJ22 BNV7:BNX22 BNJ7:BNL22 BMX7:BMZ22 BML7:BMN22 BLZ7:BMB22 BLN7:BLP22 BLB7:BLD22 BKP7:BKR22 BKD7:BKF22 BJR7:BJT22 BJF7:BJH22 BIT7:BIV22 BIH7:BIJ22 BHV7:BHX22 BHJ7:BHL22 BGX7:BGZ22 BGL7:BGN22 BFZ7:BGB22 BFN7:BFP22 BFB7:BFD22 BEP7:BER22 BED7:BEF22 BDR7:BDT22 BDF7:BDH22 BCT7:BCV22 BCH7:BCJ22 BBV7:BBX22 BBJ7:BBL22 BAX7:BAZ22 BAL7:BAN22 AZZ7:BAB22 AZN7:AZP22 AZB7:AZD22 AYP7:AYR22 AYD7:AYF22 AXR7:AXT22 AXF7:AXH22 AWT7:AWV22 AWH7:AWJ22 AVV7:AVX22 AVJ7:AVL22 AUX7:AUZ22 AUL7:AUN22 ATZ7:AUB22 ATN7:ATP22 ATB7:ATD22 ASP7:ASR22 ASD7:ASF22 ARR7:ART22 ARF7:ARH22 AQT7:AQV22 AQH7:AQJ22 APV7:APX22 APJ7:APL22 AOX7:AOZ22 AOL7:AON22 ANZ7:AOB22 ANN7:ANP22 ANB7:AND22 AMP7:AMR22 AMD7:AMF22 ALR7:ALT22 ALF7:ALH22 AKT7:AKV22 AKH7:AKJ22 AJV7:AJX22 AJJ7:AJL22 AIX7:AIZ22 AIL7:AIN22 AHZ7:AIB22 AHN7:AHP22 AHB7:AHD22 AGP7:AGR22 AGD7:AGF22 AFR7:AFT22 AFF7:AFH22 AET7:AEV22 AEH7:AEJ22 ADV7:ADX22 ADJ7:ADL22 ACX7:ACZ22 ACL7:ACN22 ABZ7:ACB22 ABN7:ABP22 ABB7:ABD22 AAP7:AAR22 AAD7:AAF22 ZR7:ZT22 ZF7:ZH22 YT7:YV22 YH7:YJ22 XV7:XX22 XJ7:XL22 WX7:WZ22 WL7:WN22 VZ7:WB22 VN7:VP22 VB7:VD22 UP7:UR22 UD7:UF22 TR7:TT22 TF7:TH22 ST7:SV22 SH7:SJ22 RV7:RX22 RJ7:RL22 QX7:QZ22 QL7:QN22 PZ7:QB22 PN7:PP22 PB7:PD22 OP7:OR22 OD7:OF22 NR7:NT22 NF7:NH22 MT7:MV22 MH7:MJ22 LV7:LX22 LJ7:LL22 KX7:KZ22 KL7:KN22 JZ7:KB22 JN7:JP22 JB7:JD22 IP7:IR22 ID7:IF22 HR7:HT22 HF7:HH22 GT7:GV22 GH7:GJ22 FV7:FX22 FJ7:FL22 EX7:EZ22 EL7:EN22 DZ7:EB22 DN7:DP22 DB7:DD22 CP7:CR22 CD7:CF22 BR7:BT22 BF7:BH22 AT7:AV22 AH7:AJ22 XEP7:XER22 XED7:XEF22 XDR7:XDT22 XDF7:XDH22 XCT7:XCV22 XCH7:XCJ22 XBV7:XBX22 XBJ7:XBL22 XAX7:XAZ22 XAL7:XAN22 WZZ7:XAB22 WZN7:WZP22 WZB7:WZD22 WYP7:WYR22 WYD7:WYF22 WXR7:WXT22 WXF7:WXH22 WWT7:WWV22 WWH7:WWJ22 WVV7:WVX22 WVJ7:WVL22 WUX7:WUZ22 WUL7:WUN22 WTZ7:WUB22 WTN7:WTP22 WTB7:WTD22 WSP7:WSR22 WSD7:WSF22 WRR7:WRT22 WRF7:WRH22 WQT7:WQV22 WQH7:WQJ22 WPV7:WPX22 WPJ7:WPL22 WOX7:WOZ22 WOL7:WON22 WNZ7:WOB22 WNN7:WNP22 WNB7:WND22 WMP7:WMR22 WMD7:WMF22 WLR7:WLT22 WLF7:WLH22 WKT7:WKV22 WKH7:WKJ22 WJV7:WJX22 WJJ7:WJL22 WIX7:WIZ22 WIL7:WIN22 WHZ7:WIB22 WHN7:WHP22 WHB7:WHD22 WGP7:WGR22 WGD7:WGF22 WFR7:WFT22 WFF7:WFH22 WET7:WEV22 WEH7:WEJ22 WDV7:WDX22 WDJ7:WDL22 WCX7:WCZ22 WCL7:WCN22 WBZ7:WCB22 WBN7:WBP22 WBB7:WBD22 WAP7:WAR22 WAD7:WAF22 VZR7:VZT22 VZF7:VZH22 VYT7:VYV22 VYH7:VYJ22 VXV7:VXX22 VXJ7:VXL22 VWX7:VWZ22 VWL7:VWN22 VVZ7:VWB22 VVN7:VVP22 VVB7:VVD22 VUP7:VUR22 VUD7:VUF22 VTR7:VTT22 VTF7:VTH22 VST7:VSV22 VSH7:VSJ22 VRV7:VRX22 VRJ7:VRL22 VQX7:VQZ22 VQL7:VQN22 VPZ7:VQB22 VPN7:VPP22 VPB7:VPD22 VOP7:VOR22 VOD7:VOF22 VNR7:VNT22 VNF7:VNH22 VMT7:VMV22 VMH7:VMJ22 VLV7:VLX22 VLJ7:VLL22 VKX7:VKZ22 VKL7:VKN22 VJZ7:VKB22 VJN7:VJP22 VJB7:VJD22 VIP7:VIR22 VID7:VIF22 VHR7:VHT22 VHF7:VHH22 VGT7:VGV22 VGH7:VGJ22 VFV7:VFX22 VFJ7:VFL22 VEX7:VEZ22 VEL7:VEN22 VDZ7:VEB22 VDN7:VDP22 VDB7:VDD22 VCP7:VCR22 VCD7:VCF22 VBR7:VBT22 VBF7:VBH22 VAT7:VAV22 VAH7:VAJ22 UZV7:UZX22 UZJ7:UZL22 UYX7:UYZ22 UYL7:UYN22 UXZ7:UYB22 UXN7:UXP22 UXB7:UXD22 UWP7:UWR22 UWD7:UWF22 UVR7:UVT22 UVF7:UVH22 UUT7:UUV22 UUH7:UUJ22 UTV7:UTX22 UTJ7:UTL22 USX7:USZ22 USL7:USN22 URZ7:USB22 URN7:URP22 URB7:URD22 UQP7:UQR22 UQD7:UQF22 UPR7:UPT22 UPF7:UPH22 UOT7:UOV22 UOH7:UOJ22 UNV7:UNX22 UNJ7:UNL22 UMX7:UMZ22 UML7:UMN22 ULZ7:UMB22 ULN7:ULP22 ULB7:ULD22 UKP7:UKR22 UKD7:UKF22 UJR7:UJT22 UJF7:UJH22 UIT7:UIV22 UIH7:UIJ22 UHV7:UHX22 UHJ7:UHL22 UGX7:UGZ22 UGL7:UGN22 UFZ7:UGB22 UFN7:UFP22 UFB7:UFD22 UEP7:UER22 UED7:UEF22 UDR7:UDT22 UDF7:UDH22 UCT7:UCV22 UCH7:UCJ22 UBV7:UBX22 UBJ7:UBL22 UAX7:UAZ22 UAL7:UAN22 TZZ7:UAB22 TZN7:TZP22 TZB7:TZD22 TYP7:TYR22 TYD7:TYF22 TXR7:TXT22 TXF7:TXH22 TWT7:TWV22 TWH7:TWJ22 TVV7:TVX22 TVJ7:TVL22 TUX7:TUZ22 TUL7:TUN22 TTZ7:TUB22 TTN7:TTP22 TTB7:TTD22 TSP7:TSR22 TSD7:TSF22 TRR7:TRT22 TRF7:TRH22 TQT7:TQV22 TQH7:TQJ22 TPV7:TPX22 TPJ7:TPL22 TOX7:TOZ22 TOL7:TON22 TNZ7:TOB22 TNN7:TNP22 TNB7:TND22 TMP7:TMR22 TMD7:TMF22 TLR7:TLT22 TLF7:TLH22 TKT7:TKV22 TKH7:TKJ22 TJV7:TJX22 TJJ7:TJL22 TIX7:TIZ22 TIL7:TIN22 THZ7:TIB22 THN7:THP22 THB7:THD22 TGP7:TGR22 TGD7:TGF22 TFR7:TFT22 TFF7:TFH22 TET7:TEV22 TEH7:TEJ22 TDV7:TDX22 TDJ7:TDL22 TCX7:TCZ22 TCL7:TCN22 TBZ7:TCB22 TBN7:TBP22 TBB7:TBD22 TAP7:TAR22 TAD7:TAF22 SZR7:SZT22 SZF7:SZH22 SYT7:SYV22 SYH7:SYJ22 SXV7:SXX22 SXJ7:SXL22 SWX7:SWZ22 SWL7:SWN22 SVZ7:SWB22 SVN7:SVP22 SVB7:SVD22 SUP7:SUR22 SUD7:SUF22 STR7:STT22 STF7:STH22 SST7:SSV22 SSH7:SSJ22 SRV7:SRX22 SRJ7:SRL22 SQX7:SQZ22 SQL7:SQN22 SPZ7:SQB22 SPN7:SPP22 SPB7:SPD22 SOP7:SOR22 SOD7:SOF22 SNR7:SNT22 SNF7:SNH22 SMT7:SMV22 SMH7:SMJ22 SLV7:SLX22 SLJ7:SLL22 SKX7:SKZ22 SKL7:SKN22 SJZ7:SKB22 SJN7:SJP22 SJB7:SJD22 SIP7:SIR22 SID7:SIF22 SHR7:SHT22 SHF7:SHH22 SGT7:SGV22 SGH7:SGJ22 SFV7:SFX22 SFJ7:SFL22 SEX7:SEZ22 SEL7:SEN22 SDZ7:SEB22 SDN7:SDP22 SDB7:SDD22 SCP7:SCR22 SCD7:SCF22 SBR7:SBT22 SBF7:SBH22 SAT7:SAV22 SAH7:SAJ22 RZV7:RZX22 RZJ7:RZL22 RYX7:RYZ22 RYL7:RYN22 RXZ7:RYB22 RXN7:RXP22 RXB7:RXD22 RWP7:RWR22 RWD7:RWF22 RVR7:RVT22 RVF7:RVH22 RUT7:RUV22 RUH7:RUJ22 RTV7:RTX22 RTJ7:RTL22 RSX7:RSZ22 RSL7:RSN22 RRZ7:RSB22 RRN7:RRP22 RRB7:RRD22 RQP7:RQR22 RQD7:RQF22 RPR7:RPT22 RPF7:RPH22 ROT7:ROV22 ROH7:ROJ22 RNV7:RNX22 RNJ7:RNL22 RMX7:RMZ22 RML7:RMN22 RLZ7:RMB22 RLN7:RLP22 RLB7:RLD22 RKP7:RKR22 RKD7:RKF22 RJR7:RJT22 RJF7:RJH22 RIT7:RIV22 RIH7:RIJ22 RHV7:RHX22 RHJ7:RHL22 RGX7:RGZ22 RGL7:RGN22 RFZ7:RGB22 RFN7:RFP22 RFB7:RFD22 REP7:RER22 RED7:REF22 RDR7:RDT22 RDF7:RDH22 RCT7:RCV22 RCH7:RCJ22 RBV7:RBX22 RBJ7:RBL22 RAX7:RAZ22 RAL7:RAN22 QZZ7:RAB22 QZN7:QZP22 QZB7:QZD22 QYP7:QYR22 QYD7:QYF22 QXR7:QXT22 QXF7:QXH22 QWT7:QWV22 QWH7:QWJ22 QVV7:QVX22 QVJ7:QVL22 QUX7:QUZ22 QUL7:QUN22 QTZ7:QUB22 QTN7:QTP22 QTB7:QTD22 QSP7:QSR22 QSD7:QSF22 QRR7:QRT22 QRF7:QRH22 QQT7:QQV22 QQH7:QQJ22 QPV7:QPX22 QPJ7:QPL22 QOX7:QOZ22 QOL7:QON22 QNZ7:QOB22 QNN7:QNP22 QNB7:QND22 QMP7:QMR22 QMD7:QMF22 QLR7:QLT22 QLF7:QLH22 QKT7:QKV22 QKH7:QKJ22 QJV7:QJX22 QJJ7:QJL22 QIX7:QIZ22 QIL7:QIN22 QHZ7:QIB22 QHN7:QHP22 QHB7:QHD22 QGP7:QGR22 QGD7:QGF22 QFR7:QFT22 QFF7:QFH22 QET7:QEV22 QEH7:QEJ22 QDV7:QDX22 QDJ7:QDL22 QCX7:QCZ22 QCL7:QCN22 QBZ7:QCB22 QBN7:QBP22 QBB7:QBD22 QAP7:QAR22 QAD7:QAF22 PZR7:PZT22 PZF7:PZH22 PYT7:PYV22 PYH7:PYJ22 PXV7:PXX22 PXJ7:PXL22 PWX7:PWZ22 PWL7:PWN22 PVZ7:PWB22 PVN7:PVP22 PVB7:PVD22 PUP7:PUR22 PUD7:PUF22 PTR7:PTT22 PTF7:PTH22 PST7:PSV22 PSH7:PSJ22 PRV7:PRX22 PRJ7:PRL22 PQX7:PQZ22 PQL7:PQN22 PPZ7:PQB22 PPN7:PPP22 PPB7:PPD22 POP7:POR22 POD7:POF22 PNR7:PNT22 PNF7:PNH22 PMT7:PMV22 PMH7:PMJ22 PLV7:PLX22 PLJ7:PLL22 PKX7:PKZ22 PKL7:PKN22 PJZ7:PKB22 PJN7:PJP22 PJB7:PJD22 PIP7:PIR22 PID7:PIF22 PHR7:PHT22 PHF7:PHH22 PGT7:PGV22 PGH7:PGJ22 PFV7:PFX22 PFJ7:PFL22 PEX7:PEZ22 PEL7:PEN22 PDZ7:PEB22 PDN7:PDP22 PDB7:PDD22 PCP7:PCR22 PCD7:PCF22 PBR7:PBT22 PBF7:PBH22 PAT7:PAV22 PAH7:PAJ22 OZV7:OZX22 OZJ7:OZL22 OYX7:OYZ22 OYL7:OYN22 OXZ7:OYB22 OXN7:OXP22 OXB7:OXD22 OWP7:OWR22 OWD7:OWF22 OVR7:OVT22 OVF7:OVH22 OUT7:OUV22 OUH7:OUJ22 OTV7:OTX22 OTJ7:OTL22 OSX7:OSZ22 OSL7:OSN22 ORZ7:OSB22 ORN7:ORP22 ORB7:ORD22 OQP7:OQR22 OQD7:OQF22 OPR7:OPT22 OPF7:OPH22 OOT7:OOV22 OOH7:OOJ22 ONV7:ONX22 ONJ7:ONL22 OMX7:OMZ22 OML7:OMN22 OLZ7:OMB22 OLN7:OLP22 OLB7:OLD22 OKP7:OKR22 OKD7:OKF22 OJR7:OJT22 OJF7:OJH22 OIT7:OIV22 OIH7:OIJ22 OHV7:OHX22 OHJ7:OHL22 OGX7:OGZ22 OGL7:OGN22 OFZ7:OGB22 OFN7:OFP22 OFB7:OFD22 OEP7:OER22 OED7:OEF22 ODR7:ODT22 ODF7:ODH22 OCT7:OCV22 OCH7:OCJ22 OBV7:OBX22 OBJ7:OBL22 OAX7:OAZ22 OAL7:OAN22 NZZ7:OAB22 NZN7:NZP22 NZB7:NZD22 NYP7:NYR22 NYD7:NYF22 NXR7:NXT22 NXF7:NXH22 NWT7:NWV22 NWH7:NWJ22 NVV7:NVX22 NVJ7:NVL22 NUX7:NUZ22 NUL7:NUN22 NTZ7:NUB22 NTN7:NTP22 NTB7:NTD22 NSP7:NSR22 NSD7:NSF22 NRR7:NRT22 NRF7:NRH22 NQT7:NQV22 NQH7:NQJ22 NPV7:NPX22 NPJ7:NPL22 NOX7:NOZ22 NOL7:NON22 NNZ7:NOB22 NNN7:NNP22 NNB7:NND22 NMP7:NMR22 NMD7:NMF22 NLR7:NLT22 NLF7:NLH22 NKT7:NKV22 NKH7:NKJ22 NJV7:NJX22 NJJ7:NJL22 NIX7:NIZ22 NIL7:NIN22 NHZ7:NIB22 NHN7:NHP22 NHB7:NHD22 NGP7:NGR22 NGD7:NGF22 NFR7:NFT22 NFF7:NFH22 NET7:NEV22 NEH7:NEJ22 NDV7:NDX22 NDJ7:NDL22 NCX7:NCZ22 NCL7:NCN22 NBZ7:NCB22 NBN7:NBP22 NBB7:NBD22 NAP7:NAR22 NAD7:NAF22 MZR7:MZT22 MZF7:MZH22 MYT7:MYV22 MYH7:MYJ22 MXV7:MXX22 MXJ7:MXL22 MWX7:MWZ22 MWL7:MWN22 MVZ7:MWB22 MVN7:MVP22 MVB7:MVD22 MUP7:MUR22 MUD7:MUF22 MTR7:MTT22 MTF7:MTH22 MST7:MSV22 MSH7:MSJ22 MRV7:MRX22 MRJ7:MRL22 MQX7:MQZ22 MQL7:MQN22 MPZ7:MQB22 MPN7:MPP22 MPB7:MPD22 MOP7:MOR22 MOD7:MOF22 MNR7:MNT22 MNF7:MNH22 MMT7:MMV22 MMH7:MMJ22 MLV7:MLX22 MLJ7:MLL22 MKX7:MKZ22 MKL7:MKN22 MJZ7:MKB22 MJN7:MJP22 MJB7:MJD22 MIP7:MIR22 MID7:MIF22 MHR7:MHT22 MHF7:MHH22 MGT7:MGV22 MGH7:MGJ22 MFV7:MFX22 MFJ7:MFL22 MEX7:MEZ22 MEL7:MEN22 MDZ7:MEB22 MDN7:MDP22 MDB7:MDD22 MCP7:MCR22 MCD7:MCF22 MBR7:MBT22 MBF7:MBH22 MAT7:MAV22 MAH7:MAJ22 LZV7:LZX22 LZJ7:LZL22 LYX7:LYZ22 LYL7:LYN22 LXZ7:LYB22 LXN7:LXP22 LXB7:LXD22 LWP7:LWR22 LWD7:LWF22 LVR7:LVT22 LVF7:LVH22 LUT7:LUV22 LUH7:LUJ22 LTV7:LTX22 LTJ7:LTL22 LSX7:LSZ22 LSL7:LSN22 LRZ7:LSB22 LRN7:LRP22 LRB7:LRD22 LQP7:LQR22 LQD7:LQF22 LPR7:LPT22 LPF7:LPH22 LOT7:LOV22 LOH7:LOJ22 LNV7:LNX22 LNJ7:LNL22 LMX7:LMZ22 LML7:LMN22 LLZ7:LMB22 LLN7:LLP22 LLB7:LLD22 LKP7:LKR22 LKD7:LKF22 LJR7:LJT22 LJF7:LJH22 LIT7:LIV22 LIH7:LIJ22 LHV7:LHX22 LHJ7:LHL22 LGX7:LGZ22 LGL7:LGN22 LFZ7:LGB22 LFN7:LFP22 LFB7:LFD22 LEP7:LER22 LED7:LEF22 LDR7:LDT22 LDF7:LDH22 LCT7:LCV22 LCH7:LCJ22 LBV7:LBX22 LBJ7:LBL22 LAX7:LAZ22 LAL7:LAN22 KZZ7:LAB22 KZN7:KZP22 KZB7:KZD22 KYP7:KYR22 KYD7:KYF22 KXR7:KXT22 KXF7:KXH22 KWT7:KWV22 KWH7:KWJ22 KVV7:KVX22 KVJ7:KVL22 KUX7:KUZ22 KUL7:KUN22 KTZ7:KUB22 KTN7:KTP22 KTB7:KTD22 KSP7:KSR22 KSD7:KSF22 KRR7:KRT22 KRF7:KRH22 KQT7:KQV22 KQH7:KQJ22 KPV7:KPX22 KPJ7:KPL22 KOX7:KOZ22 KOL7:KON22 KNZ7:KOB22 KNN7:KNP22 KNB7:KND22 KMP7:KMR22 KMD7:KMF22 KLR7:KLT22 KLF7:KLH22 KKT7:KKV22 KKH7:KKJ22 KJV7:KJX22 KJJ7:KJL22 KIX7:KIZ22 KIL7:KIN22 KHZ7:KIB22 KHN7:KHP22 KHB7:KHD22 KGP7:KGR22 KGD7:KGF22 KFR7:KFT22 KFF7:KFH22 KET7:KEV22 KEH7:KEJ22 KDV7:KDX22 KDJ7:KDL22 KCX7:KCZ22 KCL7:KCN22 KBZ7:KCB22 KBN7:KBP22 KBB7:KBD22 KAP7:KAR22 KAD7:KAF22 JZR7:JZT22 JZF7:JZH22 JYT7:JYV22 JYH7:JYJ22 JXV7:JXX22 JXJ7:JXL22 JWX7:JWZ22 JWL7:JWN22 JVZ7:JWB22 JVN7:JVP22 JVB7:JVD22 JUP7:JUR22 JUD7:JUF22 JTR7:JTT22 JTF7:JTH22 JST7:JSV22 JSH7:JSJ22 JRV7:JRX22 JRJ7:JRL22 JQX7:JQZ22 JQL7:JQN22 JPZ7:JQB22 JPN7:JPP22 JPB7:JPD22 JOP7:JOR22 JOD7:JOF22 JNR7:JNT22 JNF7:JNH22 JMT7:JMV22 JMH7:JMJ22 JLV7:JLX22 JLJ7:JLL22 JKX7:JKZ22 JKL7:JKN22 JJZ7:JKB22 JJN7:JJP22 JJB7:JJD22 JIP7:JIR22 JID7:JIF22 JHR7:JHT22 JHF7:JHH22 JGT7:JGV22 JGH7:JGJ22 JFV7:JFX22 JFJ7:JFL22 JEX7:JEZ22 JEL7:JEN22 JDZ7:JEB22 JDN7:JDP22 JDB7:JDD22 JCP7:JCR22 JCD7:JCF22 JBR7:JBT22 JBF7:JBH22 JAT7:JAV22 JAH7:JAJ22 IZV7:IZX22 IZJ7:IZL22 IYX7:IYZ22 IYL7:IYN22 IXZ7:IYB22 IXN7:IXP22 IXB7:IXD22 IWP7:IWR22 IWD7:IWF22 IVR7:IVT22 IVF7:IVH22 IUT7:IUV22 IUH7:IUJ22 ITV7:ITX22 ITJ7:ITL22 ISX7:ISZ22 ISL7:ISN22 IRZ7:ISB22 IRN7:IRP22 IRB7:IRD22 IQP7:IQR22 IQD7:IQF22 IPR7:IPT22 IPF7:IPH22 IOT7:IOV22 IOH7:IOJ22 INV7:INX22 INJ7:INL22 IMX7:IMZ22 IML7:IMN22 ILZ7:IMB22 ILN7:ILP22 ILB7:ILD22 IKP7:IKR22 IKD7:IKF22 IJR7:IJT22 IJF7:IJH22 IIT7:IIV22 IIH7:IIJ22 IHV7:IHX22 IHJ7:IHL22 IGX7:IGZ22 IGL7:IGN22 IFZ7:IGB22 IFN7:IFP22 IFB7:IFD22 IEP7:IER22 IED7:IEF22 IDR7:IDT22 IDF7:IDH22 ICT7:ICV22 ICH7:ICJ22 IBV7:IBX22 IBJ7:IBL22 IAX7:IAZ22 IAL7:IAN22 HZZ7:IAB22 HZN7:HZP22 HZB7:HZD22 HYP7:HYR22 HYD7:HYF22 HXR7:HXT22 HXF7:HXH22 HWT7:HWV22 HWH7:HWJ22 HVV7:HVX22 HVJ7:HVL22 HUX7:HUZ22 HUL7:HUN22 HTZ7:HUB22 HTN7:HTP22 HTB7:HTD22 HSP7:HSR22 HSD7:HSF22 HRR7:HRT22 HRF7:HRH22 HQT7:HQV22 HQH7:HQJ22 HPV7:HPX22 HPJ7:HPL22 HOX7:HOZ22 HOL7:HON22 HNZ7:HOB22 HNN7:HNP22 HNB7:HND22 HMP7:HMR22 HMD7:HMF22 HLR7:HLT22 HLF7:HLH22 HKT7:HKV22 HKH7:HKJ22 HJV7:HJX22 HJJ7:HJL22 HIX7:HIZ22 HIL7:HIN22 HHZ7:HIB22 HHN7:HHP22 HHB7:HHD22 HGP7:HGR22 HGD7:HGF22 HFR7:HFT22 HFF7:HFH22 HET7:HEV22 HEH7:HEJ22 HDV7:HDX22 HDJ7:HDL22 HCX7:HCZ22 HCL7:HCN22 HBZ7:HCB22 HBN7:HBP22 HBB7:HBD22 HAP7:HAR22 HAD7:HAF22 GZR7:GZT22 GZF7:GZH22 GYT7:GYV22 GYH7:GYJ22 GXV7:GXX22 GXJ7:GXL22 GWX7:GWZ22 GWL7:GWN22 GVZ7:GWB22 GVN7:GVP22 GVB7:GVD22 GUP7:GUR22 GUD7:GUF22 GTR7:GTT22 GTF7:GTH22 GST7:GSV22 GSH7:GSJ22 GRV7:GRX22 GRJ7:GRL22 GQX7:GQZ22 GQL7:GQN22 GPZ7:GQB22 GPN7:GPP22 GPB7:GPD22 GOP7:GOR22 GOD7:GOF22 GNR7:GNT22 GNF7:GNH22 GMT7:GMV22 GMH7:GMJ22 GLV7:GLX22 GLJ7:GLL22 GKX7:GKZ22 GKL7:GKN22 GJZ7:GKB22 GJN7:GJP22 GJB7:GJD22 GIP7:GIR22 GID7:GIF22 GHR7:GHT22 GHF7:GHH22 GGT7:GGV22 GGH7:GGJ22 GFV7:GFX22 GFJ7:GFL22 GEX7:GEZ22 GEL7:GEN22 GDZ7:GEB22 GDN7:GDP22 GDB7:GDD22 GCP7:GCR22 GCD7:GCF22 GBR7:GBT22 GBF7:GBH22 GAT7:GAV22 GAH7:GAJ22 FZV7:FZX22 FZJ7:FZL22 FYX7:FYZ22 FYL7:FYN22 FXZ7:FYB22 FXN7:FXP22 FXB7:FXD22 FWP7:FWR22 FWD7:FWF22 FVR7:FVT22 FVF7:FVH22 FUT7:FUV22 FUH7:FUJ22 FTV7:FTX22 FTJ7:FTL22 FSX7:FSZ22 FSL7:FSN22 FRZ7:FSB22 FRN7:FRP22 FRB7:FRD22 FQP7:FQR22 FQD7:FQF22 FPR7:FPT22 FPF7:FPH22 FOT7:FOV22 FOH7:FOJ22 FNV7:FNX22 FNJ7:FNL22 FMX7:FMZ22 FML7:FMN22 FLZ7:FMB22 FLN7:FLP22 FLB7:FLD22 FKP7:FKR22 FKD7:FKF22 FJR7:FJT22 FJF7:FJH22 FIT7:FIV22 FIH7:FIJ22 FHV7:FHX22 FHJ7:FHL22 FGX7:FGZ22 FGL7:FGN22 FFZ7:FGB22 FFN7:FFP22 FFB7:FFD22 FEP7:FER22 FED7:FEF22 FDR7:FDT22 FDF7:FDH22 FCT7:FCV22 FCH7:FCJ22 FBV7:FBX22 FBJ7:FBL22 FAX7:FAZ22 FAL7:FAN22 EZZ7:FAB22 EZN7:EZP22 EZB7:EZD22 EYP7:EYR22 EYD7:EYF22 EXR7:EXT22 EXF7:EXH22 EWT7:EWV22 EWH7:EWJ22 EVV7:EVX22 EVJ7:EVL22 EUX7:EUZ22 EUL7:EUN22 ETZ7:EUB22 ETN7:ETP22 ETB7:ETD22 ESP7:ESR22 ESD7:ESF22 ERR7:ERT22 ERF7:ERH22 EQT7:EQV22 EQH7:EQJ22 EPV7:EPX22 EPJ7:EPL22 EOX7:EOZ22 EOL7:EON22 ENZ7:EOB22 ENN7:ENP22 ENB7:END22 EMP7:EMR22 EMD7:EMF22 ELR7:ELT22 ELF7:ELH22 EKT7:EKV22 EKH7:EKJ22 EJV7:EJX22 EJJ7:EJL22 EIX7:EIZ22 EIL7:EIN22 EHZ7:EIB22 EHN7:EHP22 EHB7:EHD22 EGP7:EGR22 EGD7:EGF22 EFR7:EFT22 EFF7:EFH22 EET7:EEV22 EEH7:EEJ22 EDV7:EDX22 EDJ7:EDL22 ECX7:ECZ22 ECL7:ECN22 EBZ7:ECB22 EBN7:EBP22 EBB7:EBD22 EAP7:EAR22 EAD7:EAF22 DZR7:DZT22 DZF7:DZH22 DYT7:DYV22 DYH7:DYJ22 DXV7:DXX22 DXJ7:DXL22 DWX7:DWZ22 DWL7:DWN22 DVZ7:DWB22 DVN7:DVP22 DVB7:DVD22 DUP7:DUR22 DUD7:DUF22 DTR7:DTT22 DTF7:DTH22 DST7:DSV22 DSH7:DSJ22 DRV7:DRX22 DRJ7:DRL22 DQX7:DQZ22 DQL7:DQN22 DPZ7:DQB22 DPN7:DPP22 DPB7:DPD22 DOP7:DOR22 DOD7:DOF22 DNR7:DNT22 DNF7:DNH22 DMT7:DMV22 DMH7:DMJ22 DLV7:DLX22 DLJ7:DLL22 DKX7:DKZ22 DKL7:DKN22 DJZ7:DKB22 DJN7:DJP22 DJB7:DJD22 DIP7:DIR22 DID7:DIF22 DHR7:DHT22 DHF7:DHH22 DGT7:DGV22 DGH7:DGJ22 DFV7:DFX22 DFJ7:DFL22 DEX7:DEZ22 DEL7:DEN22 DDZ7:DEB22 DDN7:DDP22 DDB7:DDD22 DCP7:DCR22 DCD7:DCF22 DBR7:DBT22 DBF7:DBH22 DAT7:DAV22 DAH7:DAJ22 CZV7:CZX22 CZJ7:CZL22 CYX7:CYZ22 CYL7:CYN22 CXZ7:CYB22 CXN7:CXP22 CXB7:CXD22 CWP7:CWR22 CWD7:CWF22 CVR7:CVT22 CVF7:CVH22 CUT7:CUV22 CUH7:CUJ22 CTV7:CTX22 CTJ7:CTL22 CSX7:CSZ22 CSL7:CSN22 CRZ7:CSB22 CRN7:CRP22 CRB7:CRD22 CQP7:CQR22 CQD7:CQF22 CPR7:CPT22 CPF7:CPH22 COT7:COV22 COH7:COJ22 CNV7:CNX22 CNJ7:CNL22 CMX7:CMZ22 CML7:CMN22 CLZ7:CMB22 CLN7:CLP22 CLB7:CLD22 CKP7:CKR22 CKD7:CKF22 CJR7:CJT22 CJF7:CJH22 CIT7:CIV22 CIH7:CIJ22 CHV7:CHX22 CHJ7:CHL22 CGX7:CGZ22 CGL7:CGN22 CFZ7:CGB22 CFN7:CFP22 CFB7:CFD22 CEP7:CER22 CED7:CEF22 CDR7:CDT22 CDF7:CDH22 CCT7:CCV22 CCH7:CCJ22 CBV7:CBX22 CBJ7:CBL22 CAX7:CAZ22 CAL7:CAN22 BZZ7:CAB22 BZN7:BZP22 BZB7:BZD22 BYP7:BYR22 BYD7:BYF22 BXR7:BXT22 BXF7:BXH22 BWT7:BWV22 BWH7:BWJ22 BVV7:BVX22 BVJ7:BVL22 BUX7:BUZ22 BUL7:BUN22 BTZ7:BUB22 BTN7:BTP22 BTB7:BTD22 BSP7:BSR22 BSD7:BSF22 BRR7:BRT22 BRF7:BRH22 BQT7:BQV22 BQH7:BQJ22 BPV7:BPX22 BPJ7:BPL22 BOX7:BOZ22 BOL7:BON22 BNZ7:BOB22 BNN7:BNP22 BNB7:BND22 BMP7:BMR22 BMD7:BMF22 BLR7:BLT22 BLF7:BLH22 BKT7:BKV22 BKH7:BKJ22 BJV7:BJX22 BJJ7:BJL22 BIX7:BIZ22 BIL7:BIN22 BHZ7:BIB22 BHN7:BHP22 BHB7:BHD22 BGP7:BGR22 BGD7:BGF22 BFR7:BFT22 BFF7:BFH22 BET7:BEV22 BEH7:BEJ22 BDV7:BDX22 BDJ7:BDL22 BCX7:BCZ22 BCL7:BCN22 BBZ7:BCB22 BBN7:BBP22 BBB7:BBD22 BAP7:BAR22 BAD7:BAF22 AZR7:AZT22 AZF7:AZH22 AYT7:AYV22 AYH7:AYJ22 AXV7:AXX22 AXJ7:AXL22 AWX7:AWZ22 AWL7:AWN22 AVZ7:AWB22 AVN7:AVP22 AVB7:AVD22 AUP7:AUR22 AUD7:AUF22 ATR7:ATT22 ATF7:ATH22 AST7:ASV22 ASH7:ASJ22 ARV7:ARX22 ARJ7:ARL22 AQX7:AQZ22 AQL7:AQN22 APZ7:AQB22 APN7:APP22 APB7:APD22 AOP7:AOR22 AOD7:AOF22 ANR7:ANT22 ANF7:ANH22 AMT7:AMV22 AMH7:AMJ22 ALV7:ALX22 ALJ7:ALL22 AKX7:AKZ22 AKL7:AKN22 AJZ7:AKB22 AJN7:AJP22 AJB7:AJD22 AIP7:AIR22 AID7:AIF22 AHR7:AHT22 AHF7:AHH22 AGT7:AGV22 AGH7:AGJ22 AFV7:AFX22 AFJ7:AFL22 AEX7:AEZ22 AEL7:AEN22 ADZ7:AEB22 ADN7:ADP22 ADB7:ADD22 ACP7:ACR22 ACD7:ACF22 ABR7:ABT22 ABF7:ABH22 AAT7:AAV22 AAH7:AAJ22 ZV7:ZX22 ZJ7:ZL22 YX7:YZ22 YL7:YN22 XZ7:YB22 XN7:XP22 XB7:XD22 WP7:WR22 WD7:WF22 VR7:VT22 VF7:VH22 UT7:UV22 UH7:UJ22 TV7:TX22 TJ7:TL22 SX7:SZ22 SL7:SN22 RZ7:SB22 RN7:RP22 RB7:RD22 QP7:QR22 QD7:QF22 PR7:PT22 PF7:PH22 OT7:OV22 OH7:OJ22 NV7:NX22 NJ7:NL22 MX7:MZ22 ML7:MN22 LZ7:MB22 LN7:LP22 LB7:LD22 KP7:KR22 KD7:KF22 JR7:JT22 JF7:JH22 IT7:IV22 IH7:IJ22 HV7:HX22 HJ7:HL22 GX7:GZ22 GL7:GN22 FZ7:GB22 FN7:FP22 FB7:FD22 EP7:ER22 ED7:EF22 DR7:DT22 DF7:DH22 CT7:CV22 CH7:CJ22 BV7:BX22 BJ7:BL22 AX7:AZ22 AL7:AN22 Z7:AB22" name="Oblast5"/>
  </protectedRanges>
  <customSheetViews>
    <customSheetView guid="{B6C224DA-FAD7-443D-8C01-61036C6A3EB5}" showPageBreaks="1" showGridLines="0" fitToPage="1" printArea="1" hiddenRows="1" hiddenColumns="1" view="pageBreakPreview" topLeftCell="A10">
      <selection activeCell="H25" sqref="H25"/>
      <rowBreaks count="1" manualBreakCount="1">
        <brk id="30" max="16383" man="1"/>
      </rowBreaks>
      <pageMargins left="0.70866141732283472" right="0.70866141732283472" top="0.74803149606299213" bottom="0.74803149606299213" header="0.31496062992125984" footer="0.31496062992125984"/>
      <pageSetup paperSize="9" scale="26" fitToHeight="0" orientation="portrait" horizontalDpi="4294967293" verticalDpi="4294967293" r:id="rId1"/>
      <headerFooter alignWithMargins="0">
        <oddHeader>&amp;L&amp;G&amp;R&amp;G</oddHeader>
        <oddFooter>&amp;L&amp;G
&amp;"Segoe UI,Obyčejné"&amp;8Příloha č. 1 Výzvy č. 6/2018</oddFooter>
      </headerFooter>
    </customSheetView>
    <customSheetView guid="{A5EDF7F0-DFC3-4F84-9402-3294675FA775}" showPageBreaks="1" showGridLines="0" fitToPage="1" printArea="1" hiddenRows="1" hiddenColumns="1" view="pageBreakPreview" topLeftCell="A10">
      <selection activeCell="H25" sqref="H25"/>
      <rowBreaks count="1" manualBreakCount="1">
        <brk id="30" max="16383" man="1"/>
      </rowBreaks>
      <pageMargins left="0.70866141732283472" right="0.70866141732283472" top="0.74803149606299213" bottom="0.74803149606299213" header="0.31496062992125984" footer="0.31496062992125984"/>
      <pageSetup paperSize="9" scale="26" fitToHeight="0" orientation="portrait" horizontalDpi="4294967293" verticalDpi="4294967293" r:id="rId2"/>
      <headerFooter alignWithMargins="0">
        <oddHeader>&amp;L&amp;G&amp;R&amp;G</oddHeader>
        <oddFooter>&amp;L&amp;G
&amp;"Segoe UI,Obyčejné"&amp;8Příloha č. 1 Výzvy č. 6/2018</oddFooter>
      </headerFooter>
    </customSheetView>
  </customSheetViews>
  <mergeCells count="22">
    <mergeCell ref="B37:L37"/>
    <mergeCell ref="B38:L38"/>
    <mergeCell ref="B39:L39"/>
    <mergeCell ref="B36:L36"/>
    <mergeCell ref="B24:C24"/>
    <mergeCell ref="B27:C27"/>
    <mergeCell ref="B28:C28"/>
    <mergeCell ref="B34:L34"/>
    <mergeCell ref="B35:L35"/>
    <mergeCell ref="B25:C25"/>
    <mergeCell ref="B26:C26"/>
    <mergeCell ref="R3:U3"/>
    <mergeCell ref="V3:Y3"/>
    <mergeCell ref="A4:E4"/>
    <mergeCell ref="B1:E1"/>
    <mergeCell ref="K1:M1"/>
    <mergeCell ref="O1:Q1"/>
    <mergeCell ref="A3:B3"/>
    <mergeCell ref="C3:D3"/>
    <mergeCell ref="F3:I3"/>
    <mergeCell ref="J3:M3"/>
    <mergeCell ref="N3:Q3"/>
  </mergeCells>
  <conditionalFormatting sqref="D6">
    <cfRule type="cellIs" dxfId="44" priority="11" operator="greaterThan">
      <formula>50000</formula>
    </cfRule>
    <cfRule type="cellIs" dxfId="43" priority="12" operator="greaterThan">
      <formula>50000</formula>
    </cfRule>
    <cfRule type="cellIs" dxfId="42" priority="13" operator="greaterThan">
      <formula>50000</formula>
    </cfRule>
    <cfRule type="cellIs" dxfId="41" priority="15" operator="greaterThan">
      <formula>100000.1</formula>
    </cfRule>
    <cfRule type="cellIs" dxfId="40" priority="17" operator="greaterThan">
      <formula>100000</formula>
    </cfRule>
    <cfRule type="cellIs" dxfId="39" priority="18" operator="greaterThan">
      <formula>"1 00 000,00"</formula>
    </cfRule>
  </conditionalFormatting>
  <conditionalFormatting sqref="D19">
    <cfRule type="cellIs" dxfId="38" priority="16" operator="greaterThan">
      <formula>5000</formula>
    </cfRule>
  </conditionalFormatting>
  <conditionalFormatting sqref="C7">
    <cfRule type="cellIs" dxfId="37" priority="5" operator="greaterThan">
      <formula>0.5</formula>
    </cfRule>
  </conditionalFormatting>
  <conditionalFormatting sqref="C6">
    <cfRule type="cellIs" dxfId="36" priority="1" operator="greaterThan">
      <formula>0.5</formula>
    </cfRule>
  </conditionalFormatting>
  <pageMargins left="0.70866141732283472" right="0.70866141732283472" top="0.74803149606299213" bottom="0.74803149606299213" header="0.31496062992125984" footer="0.31496062992125984"/>
  <pageSetup paperSize="9" scale="39" fitToHeight="0" orientation="landscape" horizontalDpi="4294967293" verticalDpi="4294967293" r:id="rId3"/>
  <headerFooter alignWithMargins="0">
    <oddHeader>&amp;L&amp;G&amp;R&amp;G</oddHeader>
    <oddFooter>&amp;L&amp;G
&amp;"Segoe UI,Obyčejné"&amp;8Příloha č.1 výzvy č. 1/2019 dle směrnice MŽP č. 3/2019</oddFooter>
  </headerFooter>
  <rowBreaks count="1" manualBreakCount="1">
    <brk id="30" max="16383" man="1"/>
  </rowBreaks>
  <ignoredErrors>
    <ignoredError sqref="M19 Y19 U19 Q19" formula="1"/>
  </ignoredErrors>
  <legacyDrawingHF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20"/>
  <sheetViews>
    <sheetView showGridLines="0" view="pageBreakPreview" topLeftCell="A13" zoomScaleNormal="100" zoomScaleSheetLayoutView="100" zoomScalePageLayoutView="115" workbookViewId="0">
      <selection activeCell="B17" sqref="B17:F17"/>
    </sheetView>
  </sheetViews>
  <sheetFormatPr defaultColWidth="9.140625" defaultRowHeight="14.25" x14ac:dyDescent="0.25"/>
  <cols>
    <col min="1" max="1" width="27.42578125" style="27" customWidth="1"/>
    <col min="2" max="2" width="6.7109375" style="27" customWidth="1"/>
    <col min="3" max="3" width="12.140625" style="27" customWidth="1"/>
    <col min="4" max="4" width="13.28515625" style="27" customWidth="1"/>
    <col min="5" max="5" width="20.7109375" style="27" customWidth="1"/>
    <col min="6" max="6" width="13.140625" style="27" customWidth="1"/>
    <col min="7" max="7" width="8.140625" style="27" customWidth="1"/>
    <col min="8" max="8" width="3.28515625" style="27" customWidth="1"/>
    <col min="9" max="9" width="2.85546875" style="27" customWidth="1"/>
    <col min="10" max="10" width="2.28515625" style="27" customWidth="1"/>
    <col min="11" max="11" width="18.85546875" style="27" customWidth="1"/>
    <col min="12" max="16384" width="9.140625" style="27"/>
  </cols>
  <sheetData>
    <row r="1" spans="1:10" ht="39.75" customHeight="1" thickBot="1" x14ac:dyDescent="0.3">
      <c r="A1" s="425" t="s">
        <v>100</v>
      </c>
      <c r="B1" s="425"/>
      <c r="C1" s="425"/>
      <c r="D1" s="425"/>
      <c r="E1" s="425"/>
      <c r="F1" s="425"/>
    </row>
    <row r="2" spans="1:10" ht="30" customHeight="1" x14ac:dyDescent="0.25">
      <c r="A2" s="426" t="s">
        <v>37</v>
      </c>
      <c r="B2" s="427"/>
      <c r="C2" s="427"/>
      <c r="D2" s="427"/>
      <c r="E2" s="427"/>
      <c r="F2" s="428"/>
      <c r="G2" s="42"/>
      <c r="H2" s="42"/>
      <c r="I2" s="42"/>
      <c r="J2" s="48"/>
    </row>
    <row r="3" spans="1:10" ht="21" customHeight="1" x14ac:dyDescent="0.25">
      <c r="A3" s="429" t="s">
        <v>38</v>
      </c>
      <c r="B3" s="276"/>
      <c r="C3" s="276"/>
      <c r="D3" s="276"/>
      <c r="E3" s="276"/>
      <c r="F3" s="49"/>
      <c r="G3" s="42"/>
      <c r="H3" s="42"/>
      <c r="I3" s="42"/>
      <c r="J3" s="48"/>
    </row>
    <row r="4" spans="1:10" ht="18.75" customHeight="1" x14ac:dyDescent="0.25">
      <c r="A4" s="429" t="s">
        <v>39</v>
      </c>
      <c r="B4" s="276"/>
      <c r="C4" s="276"/>
      <c r="D4" s="276"/>
      <c r="E4" s="276"/>
      <c r="F4" s="430"/>
      <c r="G4" s="42"/>
      <c r="H4" s="42"/>
      <c r="I4" s="42"/>
      <c r="J4" s="48"/>
    </row>
    <row r="5" spans="1:10" ht="21.75" customHeight="1" x14ac:dyDescent="0.25">
      <c r="A5" s="429" t="s">
        <v>40</v>
      </c>
      <c r="B5" s="276"/>
      <c r="C5" s="276"/>
      <c r="D5" s="276"/>
      <c r="E5" s="276"/>
      <c r="F5" s="430"/>
    </row>
    <row r="6" spans="1:10" ht="33.75" customHeight="1" x14ac:dyDescent="0.25">
      <c r="A6" s="422" t="s">
        <v>41</v>
      </c>
      <c r="B6" s="423"/>
      <c r="C6" s="423"/>
      <c r="D6" s="423"/>
      <c r="E6" s="423"/>
      <c r="F6" s="424"/>
    </row>
    <row r="7" spans="1:10" ht="17.25" customHeight="1" x14ac:dyDescent="0.25">
      <c r="A7" s="422" t="s">
        <v>42</v>
      </c>
      <c r="B7" s="423"/>
      <c r="C7" s="423"/>
      <c r="D7" s="423"/>
      <c r="E7" s="50"/>
      <c r="F7" s="51"/>
    </row>
    <row r="8" spans="1:10" ht="18" customHeight="1" x14ac:dyDescent="0.25">
      <c r="A8" s="422" t="s">
        <v>94</v>
      </c>
      <c r="B8" s="423"/>
      <c r="C8" s="423"/>
      <c r="D8" s="423"/>
      <c r="E8" s="50"/>
      <c r="F8" s="51"/>
      <c r="G8" s="44"/>
      <c r="H8" s="44"/>
      <c r="I8" s="44"/>
    </row>
    <row r="9" spans="1:10" ht="19.5" customHeight="1" x14ac:dyDescent="0.25">
      <c r="A9" s="429" t="s">
        <v>43</v>
      </c>
      <c r="B9" s="276"/>
      <c r="C9" s="276"/>
      <c r="D9" s="276"/>
      <c r="E9" s="276"/>
      <c r="F9" s="430"/>
      <c r="G9" s="44"/>
      <c r="H9" s="44"/>
      <c r="I9" s="44"/>
    </row>
    <row r="10" spans="1:10" ht="20.25" customHeight="1" x14ac:dyDescent="0.25">
      <c r="A10" s="436" t="s">
        <v>44</v>
      </c>
      <c r="B10" s="437"/>
      <c r="C10" s="437"/>
      <c r="D10" s="437"/>
      <c r="E10" s="437"/>
      <c r="F10" s="438"/>
      <c r="G10" s="44"/>
      <c r="H10" s="44"/>
      <c r="I10" s="44"/>
    </row>
    <row r="11" spans="1:10" ht="30" customHeight="1" x14ac:dyDescent="0.25">
      <c r="A11" s="422" t="s">
        <v>45</v>
      </c>
      <c r="B11" s="423"/>
      <c r="C11" s="423"/>
      <c r="D11" s="423"/>
      <c r="E11" s="423"/>
      <c r="F11" s="424"/>
      <c r="G11" s="44"/>
      <c r="H11" s="44"/>
      <c r="I11" s="44"/>
    </row>
    <row r="12" spans="1:10" ht="32.25" customHeight="1" thickBot="1" x14ac:dyDescent="0.3">
      <c r="A12" s="439" t="s">
        <v>46</v>
      </c>
      <c r="B12" s="440"/>
      <c r="C12" s="440"/>
      <c r="D12" s="440"/>
      <c r="E12" s="440"/>
      <c r="F12" s="441"/>
    </row>
    <row r="13" spans="1:10" ht="30" customHeight="1" x14ac:dyDescent="0.25">
      <c r="A13" s="426" t="s">
        <v>31</v>
      </c>
      <c r="B13" s="427"/>
      <c r="C13" s="427"/>
      <c r="D13" s="427"/>
      <c r="E13" s="427"/>
      <c r="F13" s="428"/>
    </row>
    <row r="14" spans="1:10" ht="93.75" customHeight="1" thickBot="1" x14ac:dyDescent="0.3">
      <c r="A14" s="433" t="s">
        <v>139</v>
      </c>
      <c r="B14" s="434"/>
      <c r="C14" s="434"/>
      <c r="D14" s="434"/>
      <c r="E14" s="434"/>
      <c r="F14" s="435"/>
    </row>
    <row r="15" spans="1:10" ht="30" customHeight="1" x14ac:dyDescent="0.25">
      <c r="A15" s="426" t="s">
        <v>112</v>
      </c>
      <c r="B15" s="431"/>
      <c r="C15" s="431"/>
      <c r="D15" s="431"/>
      <c r="E15" s="431"/>
      <c r="F15" s="432"/>
      <c r="G15" s="43"/>
      <c r="H15" s="43"/>
      <c r="I15" s="43"/>
    </row>
    <row r="16" spans="1:10" ht="106.5" customHeight="1" thickBot="1" x14ac:dyDescent="0.3">
      <c r="A16" s="442" t="s">
        <v>47</v>
      </c>
      <c r="B16" s="443"/>
      <c r="C16" s="443"/>
      <c r="D16" s="443"/>
      <c r="E16" s="443"/>
      <c r="F16" s="444"/>
    </row>
    <row r="17" spans="1:6" ht="42.6" customHeight="1" x14ac:dyDescent="0.25">
      <c r="A17" s="52" t="s">
        <v>48</v>
      </c>
      <c r="B17" s="445"/>
      <c r="C17" s="446"/>
      <c r="D17" s="446"/>
      <c r="E17" s="446"/>
      <c r="F17" s="447"/>
    </row>
    <row r="18" spans="1:6" ht="42.6" customHeight="1" x14ac:dyDescent="0.25">
      <c r="A18" s="53" t="s">
        <v>49</v>
      </c>
      <c r="B18" s="448"/>
      <c r="C18" s="449"/>
      <c r="D18" s="449"/>
      <c r="E18" s="449"/>
      <c r="F18" s="450"/>
    </row>
    <row r="19" spans="1:6" ht="42.6" customHeight="1" x14ac:dyDescent="0.25">
      <c r="A19" s="53" t="s">
        <v>50</v>
      </c>
      <c r="B19" s="448"/>
      <c r="C19" s="449"/>
      <c r="D19" s="449"/>
      <c r="E19" s="449"/>
      <c r="F19" s="450"/>
    </row>
    <row r="20" spans="1:6" ht="42.6" customHeight="1" thickBot="1" x14ac:dyDescent="0.3">
      <c r="A20" s="54" t="s">
        <v>14</v>
      </c>
      <c r="B20" s="451"/>
      <c r="C20" s="452"/>
      <c r="D20" s="452"/>
      <c r="E20" s="452"/>
      <c r="F20" s="453"/>
    </row>
  </sheetData>
  <sheetProtection algorithmName="SHA-512" hashValue="LZ2hiFiR6UQAJTaSt8aZ9iDtv1Rv2AZNRITz0BP3OKNjgDhA6fameadiPX4dd0/MUpLddUBPMN3dqzR7drN9LQ==" saltValue="BwZHt/wZEmyyVq7AXUgTEA==" spinCount="100000" sheet="1" objects="1" scenarios="1" selectLockedCells="1"/>
  <customSheetViews>
    <customSheetView guid="{B6C224DA-FAD7-443D-8C01-61036C6A3EB5}" showPageBreaks="1" showGridLines="0" fitToPage="1" printArea="1" view="pageBreakPreview" topLeftCell="A13">
      <selection activeCell="A16" sqref="A16:F16"/>
      <pageMargins left="0.70866141732283472" right="0.70866141732283472" top="0.74803149606299213" bottom="0.74803149606299213" header="0.31496062992125984" footer="0.31496062992125984"/>
      <pageSetup paperSize="9" scale="95" fitToHeight="0" orientation="portrait" horizontalDpi="4294967293" verticalDpi="4294967293" r:id="rId1"/>
      <headerFooter alignWithMargins="0">
        <oddHeader>&amp;L&amp;G&amp;R&amp;G</oddHeader>
        <oddFooter>&amp;L&amp;G
&amp;"Segoe UI,Obyčejné"&amp;8Příloha č. 1 Výzvy č. 6/2018</oddFooter>
      </headerFooter>
    </customSheetView>
    <customSheetView guid="{A5EDF7F0-DFC3-4F84-9402-3294675FA775}" showPageBreaks="1" showGridLines="0" fitToPage="1" printArea="1" view="pageBreakPreview" topLeftCell="A13">
      <selection activeCell="A16" sqref="A16:F16"/>
      <pageMargins left="0.70866141732283472" right="0.70866141732283472" top="0.74803149606299213" bottom="0.74803149606299213" header="0.31496062992125984" footer="0.31496062992125984"/>
      <pageSetup paperSize="9" scale="95" fitToHeight="0" orientation="portrait" horizontalDpi="4294967293" verticalDpi="4294967293" r:id="rId2"/>
      <headerFooter alignWithMargins="0">
        <oddHeader>&amp;L&amp;G&amp;R&amp;G</oddHeader>
        <oddFooter>&amp;L&amp;G
&amp;"Segoe UI,Obyčejné"&amp;8Příloha č. 1 Výzvy č. 6/2018</oddFooter>
      </headerFooter>
    </customSheetView>
  </customSheetViews>
  <mergeCells count="20">
    <mergeCell ref="A16:F16"/>
    <mergeCell ref="B17:F17"/>
    <mergeCell ref="B18:F18"/>
    <mergeCell ref="B19:F19"/>
    <mergeCell ref="B20:F20"/>
    <mergeCell ref="A15:F15"/>
    <mergeCell ref="A13:F13"/>
    <mergeCell ref="A14:F14"/>
    <mergeCell ref="A7:D7"/>
    <mergeCell ref="A8:D8"/>
    <mergeCell ref="A9:F9"/>
    <mergeCell ref="A10:F10"/>
    <mergeCell ref="A11:F11"/>
    <mergeCell ref="A12:F12"/>
    <mergeCell ref="A6:F6"/>
    <mergeCell ref="A1:F1"/>
    <mergeCell ref="A2:F2"/>
    <mergeCell ref="A3:E3"/>
    <mergeCell ref="A4:F4"/>
    <mergeCell ref="A5:F5"/>
  </mergeCells>
  <dataValidations count="3">
    <dataValidation type="list" allowBlank="1" showInputMessage="1" showErrorMessage="1" sqref="E8">
      <formula1>"UPLATŇUJI, NEUPLATŇUJI"</formula1>
    </dataValidation>
    <dataValidation type="list" allowBlank="1" showInputMessage="1" showErrorMessage="1" prompt="vyberte z možností" sqref="E7">
      <formula1>"investiční, neinivestiční, "</formula1>
    </dataValidation>
    <dataValidation type="list" allowBlank="1" showInputMessage="1" showErrorMessage="1" sqref="E6">
      <formula1>"investiční,neinvestiční,kombinace "</formula1>
    </dataValidation>
  </dataValidations>
  <pageMargins left="0.70866141732283472" right="0.70866141732283472" top="0.74803149606299213" bottom="0.74803149606299213" header="0.31496062992125984" footer="0.31496062992125984"/>
  <pageSetup paperSize="9" scale="95" fitToHeight="0" orientation="portrait" horizontalDpi="4294967293" verticalDpi="4294967293" r:id="rId3"/>
  <headerFooter alignWithMargins="0">
    <oddHeader>&amp;L&amp;G&amp;R&amp;G</oddHeader>
    <oddFooter>&amp;L&amp;G
&amp;"Segoe UI,Obyčejné"&amp;8Příloha č. 1 výzvy č. 1/2019 dle směrnice MŽP č. 3/2019</oddFooter>
  </headerFooter>
  <legacyDrawingHF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5"/>
  <sheetViews>
    <sheetView showGridLines="0" view="pageBreakPreview" topLeftCell="A7" zoomScaleNormal="100" zoomScaleSheetLayoutView="100" workbookViewId="0">
      <selection activeCell="F21" sqref="F21"/>
    </sheetView>
  </sheetViews>
  <sheetFormatPr defaultColWidth="9" defaultRowHeight="14.25" x14ac:dyDescent="0.2"/>
  <cols>
    <col min="1" max="1" width="18.42578125" style="45" customWidth="1"/>
    <col min="2" max="2" width="7.5703125" style="45" customWidth="1"/>
    <col min="3" max="3" width="23" style="45" customWidth="1"/>
    <col min="4" max="4" width="14.140625" style="45" customWidth="1"/>
    <col min="5" max="5" width="12.140625" style="45" customWidth="1"/>
    <col min="6" max="6" width="12.5703125" style="45" customWidth="1"/>
    <col min="7" max="7" width="4.5703125" style="45" customWidth="1"/>
    <col min="8" max="8" width="10.7109375" style="45" customWidth="1"/>
    <col min="9" max="9" width="6.5703125" style="45" customWidth="1"/>
    <col min="10" max="10" width="4.85546875" style="45" customWidth="1"/>
    <col min="11" max="11" width="9" style="45"/>
    <col min="12" max="12" width="14.28515625" style="45" customWidth="1"/>
    <col min="13" max="255" width="9" style="45"/>
    <col min="256" max="256" width="18.5703125" style="45" customWidth="1"/>
    <col min="257" max="257" width="9.28515625" style="45" customWidth="1"/>
    <col min="258" max="258" width="11.85546875" style="45" customWidth="1"/>
    <col min="259" max="259" width="9" style="45"/>
    <col min="260" max="260" width="10.7109375" style="45" customWidth="1"/>
    <col min="261" max="261" width="6.7109375" style="45" customWidth="1"/>
    <col min="262" max="262" width="12" style="45" customWidth="1"/>
    <col min="263" max="263" width="0.28515625" style="45" customWidth="1"/>
    <col min="264" max="264" width="6.5703125" style="45" customWidth="1"/>
    <col min="265" max="267" width="9" style="45"/>
    <col min="268" max="268" width="14.28515625" style="45" customWidth="1"/>
    <col min="269" max="511" width="9" style="45"/>
    <col min="512" max="512" width="18.5703125" style="45" customWidth="1"/>
    <col min="513" max="513" width="9.28515625" style="45" customWidth="1"/>
    <col min="514" max="514" width="11.85546875" style="45" customWidth="1"/>
    <col min="515" max="515" width="9" style="45"/>
    <col min="516" max="516" width="10.7109375" style="45" customWidth="1"/>
    <col min="517" max="517" width="6.7109375" style="45" customWidth="1"/>
    <col min="518" max="518" width="12" style="45" customWidth="1"/>
    <col min="519" max="519" width="0.28515625" style="45" customWidth="1"/>
    <col min="520" max="520" width="6.5703125" style="45" customWidth="1"/>
    <col min="521" max="523" width="9" style="45"/>
    <col min="524" max="524" width="14.28515625" style="45" customWidth="1"/>
    <col min="525" max="767" width="9" style="45"/>
    <col min="768" max="768" width="18.5703125" style="45" customWidth="1"/>
    <col min="769" max="769" width="9.28515625" style="45" customWidth="1"/>
    <col min="770" max="770" width="11.85546875" style="45" customWidth="1"/>
    <col min="771" max="771" width="9" style="45"/>
    <col min="772" max="772" width="10.7109375" style="45" customWidth="1"/>
    <col min="773" max="773" width="6.7109375" style="45" customWidth="1"/>
    <col min="774" max="774" width="12" style="45" customWidth="1"/>
    <col min="775" max="775" width="0.28515625" style="45" customWidth="1"/>
    <col min="776" max="776" width="6.5703125" style="45" customWidth="1"/>
    <col min="777" max="779" width="9" style="45"/>
    <col min="780" max="780" width="14.28515625" style="45" customWidth="1"/>
    <col min="781" max="1023" width="9" style="45"/>
    <col min="1024" max="1024" width="18.5703125" style="45" customWidth="1"/>
    <col min="1025" max="1025" width="9.28515625" style="45" customWidth="1"/>
    <col min="1026" max="1026" width="11.85546875" style="45" customWidth="1"/>
    <col min="1027" max="1027" width="9" style="45"/>
    <col min="1028" max="1028" width="10.7109375" style="45" customWidth="1"/>
    <col min="1029" max="1029" width="6.7109375" style="45" customWidth="1"/>
    <col min="1030" max="1030" width="12" style="45" customWidth="1"/>
    <col min="1031" max="1031" width="0.28515625" style="45" customWidth="1"/>
    <col min="1032" max="1032" width="6.5703125" style="45" customWidth="1"/>
    <col min="1033" max="1035" width="9" style="45"/>
    <col min="1036" max="1036" width="14.28515625" style="45" customWidth="1"/>
    <col min="1037" max="1279" width="9" style="45"/>
    <col min="1280" max="1280" width="18.5703125" style="45" customWidth="1"/>
    <col min="1281" max="1281" width="9.28515625" style="45" customWidth="1"/>
    <col min="1282" max="1282" width="11.85546875" style="45" customWidth="1"/>
    <col min="1283" max="1283" width="9" style="45"/>
    <col min="1284" max="1284" width="10.7109375" style="45" customWidth="1"/>
    <col min="1285" max="1285" width="6.7109375" style="45" customWidth="1"/>
    <col min="1286" max="1286" width="12" style="45" customWidth="1"/>
    <col min="1287" max="1287" width="0.28515625" style="45" customWidth="1"/>
    <col min="1288" max="1288" width="6.5703125" style="45" customWidth="1"/>
    <col min="1289" max="1291" width="9" style="45"/>
    <col min="1292" max="1292" width="14.28515625" style="45" customWidth="1"/>
    <col min="1293" max="1535" width="9" style="45"/>
    <col min="1536" max="1536" width="18.5703125" style="45" customWidth="1"/>
    <col min="1537" max="1537" width="9.28515625" style="45" customWidth="1"/>
    <col min="1538" max="1538" width="11.85546875" style="45" customWidth="1"/>
    <col min="1539" max="1539" width="9" style="45"/>
    <col min="1540" max="1540" width="10.7109375" style="45" customWidth="1"/>
    <col min="1541" max="1541" width="6.7109375" style="45" customWidth="1"/>
    <col min="1542" max="1542" width="12" style="45" customWidth="1"/>
    <col min="1543" max="1543" width="0.28515625" style="45" customWidth="1"/>
    <col min="1544" max="1544" width="6.5703125" style="45" customWidth="1"/>
    <col min="1545" max="1547" width="9" style="45"/>
    <col min="1548" max="1548" width="14.28515625" style="45" customWidth="1"/>
    <col min="1549" max="1791" width="9" style="45"/>
    <col min="1792" max="1792" width="18.5703125" style="45" customWidth="1"/>
    <col min="1793" max="1793" width="9.28515625" style="45" customWidth="1"/>
    <col min="1794" max="1794" width="11.85546875" style="45" customWidth="1"/>
    <col min="1795" max="1795" width="9" style="45"/>
    <col min="1796" max="1796" width="10.7109375" style="45" customWidth="1"/>
    <col min="1797" max="1797" width="6.7109375" style="45" customWidth="1"/>
    <col min="1798" max="1798" width="12" style="45" customWidth="1"/>
    <col min="1799" max="1799" width="0.28515625" style="45" customWidth="1"/>
    <col min="1800" max="1800" width="6.5703125" style="45" customWidth="1"/>
    <col min="1801" max="1803" width="9" style="45"/>
    <col min="1804" max="1804" width="14.28515625" style="45" customWidth="1"/>
    <col min="1805" max="2047" width="9" style="45"/>
    <col min="2048" max="2048" width="18.5703125" style="45" customWidth="1"/>
    <col min="2049" max="2049" width="9.28515625" style="45" customWidth="1"/>
    <col min="2050" max="2050" width="11.85546875" style="45" customWidth="1"/>
    <col min="2051" max="2051" width="9" style="45"/>
    <col min="2052" max="2052" width="10.7109375" style="45" customWidth="1"/>
    <col min="2053" max="2053" width="6.7109375" style="45" customWidth="1"/>
    <col min="2054" max="2054" width="12" style="45" customWidth="1"/>
    <col min="2055" max="2055" width="0.28515625" style="45" customWidth="1"/>
    <col min="2056" max="2056" width="6.5703125" style="45" customWidth="1"/>
    <col min="2057" max="2059" width="9" style="45"/>
    <col min="2060" max="2060" width="14.28515625" style="45" customWidth="1"/>
    <col min="2061" max="2303" width="9" style="45"/>
    <col min="2304" max="2304" width="18.5703125" style="45" customWidth="1"/>
    <col min="2305" max="2305" width="9.28515625" style="45" customWidth="1"/>
    <col min="2306" max="2306" width="11.85546875" style="45" customWidth="1"/>
    <col min="2307" max="2307" width="9" style="45"/>
    <col min="2308" max="2308" width="10.7109375" style="45" customWidth="1"/>
    <col min="2309" max="2309" width="6.7109375" style="45" customWidth="1"/>
    <col min="2310" max="2310" width="12" style="45" customWidth="1"/>
    <col min="2311" max="2311" width="0.28515625" style="45" customWidth="1"/>
    <col min="2312" max="2312" width="6.5703125" style="45" customWidth="1"/>
    <col min="2313" max="2315" width="9" style="45"/>
    <col min="2316" max="2316" width="14.28515625" style="45" customWidth="1"/>
    <col min="2317" max="2559" width="9" style="45"/>
    <col min="2560" max="2560" width="18.5703125" style="45" customWidth="1"/>
    <col min="2561" max="2561" width="9.28515625" style="45" customWidth="1"/>
    <col min="2562" max="2562" width="11.85546875" style="45" customWidth="1"/>
    <col min="2563" max="2563" width="9" style="45"/>
    <col min="2564" max="2564" width="10.7109375" style="45" customWidth="1"/>
    <col min="2565" max="2565" width="6.7109375" style="45" customWidth="1"/>
    <col min="2566" max="2566" width="12" style="45" customWidth="1"/>
    <col min="2567" max="2567" width="0.28515625" style="45" customWidth="1"/>
    <col min="2568" max="2568" width="6.5703125" style="45" customWidth="1"/>
    <col min="2569" max="2571" width="9" style="45"/>
    <col min="2572" max="2572" width="14.28515625" style="45" customWidth="1"/>
    <col min="2573" max="2815" width="9" style="45"/>
    <col min="2816" max="2816" width="18.5703125" style="45" customWidth="1"/>
    <col min="2817" max="2817" width="9.28515625" style="45" customWidth="1"/>
    <col min="2818" max="2818" width="11.85546875" style="45" customWidth="1"/>
    <col min="2819" max="2819" width="9" style="45"/>
    <col min="2820" max="2820" width="10.7109375" style="45" customWidth="1"/>
    <col min="2821" max="2821" width="6.7109375" style="45" customWidth="1"/>
    <col min="2822" max="2822" width="12" style="45" customWidth="1"/>
    <col min="2823" max="2823" width="0.28515625" style="45" customWidth="1"/>
    <col min="2824" max="2824" width="6.5703125" style="45" customWidth="1"/>
    <col min="2825" max="2827" width="9" style="45"/>
    <col min="2828" max="2828" width="14.28515625" style="45" customWidth="1"/>
    <col min="2829" max="3071" width="9" style="45"/>
    <col min="3072" max="3072" width="18.5703125" style="45" customWidth="1"/>
    <col min="3073" max="3073" width="9.28515625" style="45" customWidth="1"/>
    <col min="3074" max="3074" width="11.85546875" style="45" customWidth="1"/>
    <col min="3075" max="3075" width="9" style="45"/>
    <col min="3076" max="3076" width="10.7109375" style="45" customWidth="1"/>
    <col min="3077" max="3077" width="6.7109375" style="45" customWidth="1"/>
    <col min="3078" max="3078" width="12" style="45" customWidth="1"/>
    <col min="3079" max="3079" width="0.28515625" style="45" customWidth="1"/>
    <col min="3080" max="3080" width="6.5703125" style="45" customWidth="1"/>
    <col min="3081" max="3083" width="9" style="45"/>
    <col min="3084" max="3084" width="14.28515625" style="45" customWidth="1"/>
    <col min="3085" max="3327" width="9" style="45"/>
    <col min="3328" max="3328" width="18.5703125" style="45" customWidth="1"/>
    <col min="3329" max="3329" width="9.28515625" style="45" customWidth="1"/>
    <col min="3330" max="3330" width="11.85546875" style="45" customWidth="1"/>
    <col min="3331" max="3331" width="9" style="45"/>
    <col min="3332" max="3332" width="10.7109375" style="45" customWidth="1"/>
    <col min="3333" max="3333" width="6.7109375" style="45" customWidth="1"/>
    <col min="3334" max="3334" width="12" style="45" customWidth="1"/>
    <col min="3335" max="3335" width="0.28515625" style="45" customWidth="1"/>
    <col min="3336" max="3336" width="6.5703125" style="45" customWidth="1"/>
    <col min="3337" max="3339" width="9" style="45"/>
    <col min="3340" max="3340" width="14.28515625" style="45" customWidth="1"/>
    <col min="3341" max="3583" width="9" style="45"/>
    <col min="3584" max="3584" width="18.5703125" style="45" customWidth="1"/>
    <col min="3585" max="3585" width="9.28515625" style="45" customWidth="1"/>
    <col min="3586" max="3586" width="11.85546875" style="45" customWidth="1"/>
    <col min="3587" max="3587" width="9" style="45"/>
    <col min="3588" max="3588" width="10.7109375" style="45" customWidth="1"/>
    <col min="3589" max="3589" width="6.7109375" style="45" customWidth="1"/>
    <col min="3590" max="3590" width="12" style="45" customWidth="1"/>
    <col min="3591" max="3591" width="0.28515625" style="45" customWidth="1"/>
    <col min="3592" max="3592" width="6.5703125" style="45" customWidth="1"/>
    <col min="3593" max="3595" width="9" style="45"/>
    <col min="3596" max="3596" width="14.28515625" style="45" customWidth="1"/>
    <col min="3597" max="3839" width="9" style="45"/>
    <col min="3840" max="3840" width="18.5703125" style="45" customWidth="1"/>
    <col min="3841" max="3841" width="9.28515625" style="45" customWidth="1"/>
    <col min="3842" max="3842" width="11.85546875" style="45" customWidth="1"/>
    <col min="3843" max="3843" width="9" style="45"/>
    <col min="3844" max="3844" width="10.7109375" style="45" customWidth="1"/>
    <col min="3845" max="3845" width="6.7109375" style="45" customWidth="1"/>
    <col min="3846" max="3846" width="12" style="45" customWidth="1"/>
    <col min="3847" max="3847" width="0.28515625" style="45" customWidth="1"/>
    <col min="3848" max="3848" width="6.5703125" style="45" customWidth="1"/>
    <col min="3849" max="3851" width="9" style="45"/>
    <col min="3852" max="3852" width="14.28515625" style="45" customWidth="1"/>
    <col min="3853" max="4095" width="9" style="45"/>
    <col min="4096" max="4096" width="18.5703125" style="45" customWidth="1"/>
    <col min="4097" max="4097" width="9.28515625" style="45" customWidth="1"/>
    <col min="4098" max="4098" width="11.85546875" style="45" customWidth="1"/>
    <col min="4099" max="4099" width="9" style="45"/>
    <col min="4100" max="4100" width="10.7109375" style="45" customWidth="1"/>
    <col min="4101" max="4101" width="6.7109375" style="45" customWidth="1"/>
    <col min="4102" max="4102" width="12" style="45" customWidth="1"/>
    <col min="4103" max="4103" width="0.28515625" style="45" customWidth="1"/>
    <col min="4104" max="4104" width="6.5703125" style="45" customWidth="1"/>
    <col min="4105" max="4107" width="9" style="45"/>
    <col min="4108" max="4108" width="14.28515625" style="45" customWidth="1"/>
    <col min="4109" max="4351" width="9" style="45"/>
    <col min="4352" max="4352" width="18.5703125" style="45" customWidth="1"/>
    <col min="4353" max="4353" width="9.28515625" style="45" customWidth="1"/>
    <col min="4354" max="4354" width="11.85546875" style="45" customWidth="1"/>
    <col min="4355" max="4355" width="9" style="45"/>
    <col min="4356" max="4356" width="10.7109375" style="45" customWidth="1"/>
    <col min="4357" max="4357" width="6.7109375" style="45" customWidth="1"/>
    <col min="4358" max="4358" width="12" style="45" customWidth="1"/>
    <col min="4359" max="4359" width="0.28515625" style="45" customWidth="1"/>
    <col min="4360" max="4360" width="6.5703125" style="45" customWidth="1"/>
    <col min="4361" max="4363" width="9" style="45"/>
    <col min="4364" max="4364" width="14.28515625" style="45" customWidth="1"/>
    <col min="4365" max="4607" width="9" style="45"/>
    <col min="4608" max="4608" width="18.5703125" style="45" customWidth="1"/>
    <col min="4609" max="4609" width="9.28515625" style="45" customWidth="1"/>
    <col min="4610" max="4610" width="11.85546875" style="45" customWidth="1"/>
    <col min="4611" max="4611" width="9" style="45"/>
    <col min="4612" max="4612" width="10.7109375" style="45" customWidth="1"/>
    <col min="4613" max="4613" width="6.7109375" style="45" customWidth="1"/>
    <col min="4614" max="4614" width="12" style="45" customWidth="1"/>
    <col min="4615" max="4615" width="0.28515625" style="45" customWidth="1"/>
    <col min="4616" max="4616" width="6.5703125" style="45" customWidth="1"/>
    <col min="4617" max="4619" width="9" style="45"/>
    <col min="4620" max="4620" width="14.28515625" style="45" customWidth="1"/>
    <col min="4621" max="4863" width="9" style="45"/>
    <col min="4864" max="4864" width="18.5703125" style="45" customWidth="1"/>
    <col min="4865" max="4865" width="9.28515625" style="45" customWidth="1"/>
    <col min="4866" max="4866" width="11.85546875" style="45" customWidth="1"/>
    <col min="4867" max="4867" width="9" style="45"/>
    <col min="4868" max="4868" width="10.7109375" style="45" customWidth="1"/>
    <col min="4869" max="4869" width="6.7109375" style="45" customWidth="1"/>
    <col min="4870" max="4870" width="12" style="45" customWidth="1"/>
    <col min="4871" max="4871" width="0.28515625" style="45" customWidth="1"/>
    <col min="4872" max="4872" width="6.5703125" style="45" customWidth="1"/>
    <col min="4873" max="4875" width="9" style="45"/>
    <col min="4876" max="4876" width="14.28515625" style="45" customWidth="1"/>
    <col min="4877" max="5119" width="9" style="45"/>
    <col min="5120" max="5120" width="18.5703125" style="45" customWidth="1"/>
    <col min="5121" max="5121" width="9.28515625" style="45" customWidth="1"/>
    <col min="5122" max="5122" width="11.85546875" style="45" customWidth="1"/>
    <col min="5123" max="5123" width="9" style="45"/>
    <col min="5124" max="5124" width="10.7109375" style="45" customWidth="1"/>
    <col min="5125" max="5125" width="6.7109375" style="45" customWidth="1"/>
    <col min="5126" max="5126" width="12" style="45" customWidth="1"/>
    <col min="5127" max="5127" width="0.28515625" style="45" customWidth="1"/>
    <col min="5128" max="5128" width="6.5703125" style="45" customWidth="1"/>
    <col min="5129" max="5131" width="9" style="45"/>
    <col min="5132" max="5132" width="14.28515625" style="45" customWidth="1"/>
    <col min="5133" max="5375" width="9" style="45"/>
    <col min="5376" max="5376" width="18.5703125" style="45" customWidth="1"/>
    <col min="5377" max="5377" width="9.28515625" style="45" customWidth="1"/>
    <col min="5378" max="5378" width="11.85546875" style="45" customWidth="1"/>
    <col min="5379" max="5379" width="9" style="45"/>
    <col min="5380" max="5380" width="10.7109375" style="45" customWidth="1"/>
    <col min="5381" max="5381" width="6.7109375" style="45" customWidth="1"/>
    <col min="5382" max="5382" width="12" style="45" customWidth="1"/>
    <col min="5383" max="5383" width="0.28515625" style="45" customWidth="1"/>
    <col min="5384" max="5384" width="6.5703125" style="45" customWidth="1"/>
    <col min="5385" max="5387" width="9" style="45"/>
    <col min="5388" max="5388" width="14.28515625" style="45" customWidth="1"/>
    <col min="5389" max="5631" width="9" style="45"/>
    <col min="5632" max="5632" width="18.5703125" style="45" customWidth="1"/>
    <col min="5633" max="5633" width="9.28515625" style="45" customWidth="1"/>
    <col min="5634" max="5634" width="11.85546875" style="45" customWidth="1"/>
    <col min="5635" max="5635" width="9" style="45"/>
    <col min="5636" max="5636" width="10.7109375" style="45" customWidth="1"/>
    <col min="5637" max="5637" width="6.7109375" style="45" customWidth="1"/>
    <col min="5638" max="5638" width="12" style="45" customWidth="1"/>
    <col min="5639" max="5639" width="0.28515625" style="45" customWidth="1"/>
    <col min="5640" max="5640" width="6.5703125" style="45" customWidth="1"/>
    <col min="5641" max="5643" width="9" style="45"/>
    <col min="5644" max="5644" width="14.28515625" style="45" customWidth="1"/>
    <col min="5645" max="5887" width="9" style="45"/>
    <col min="5888" max="5888" width="18.5703125" style="45" customWidth="1"/>
    <col min="5889" max="5889" width="9.28515625" style="45" customWidth="1"/>
    <col min="5890" max="5890" width="11.85546875" style="45" customWidth="1"/>
    <col min="5891" max="5891" width="9" style="45"/>
    <col min="5892" max="5892" width="10.7109375" style="45" customWidth="1"/>
    <col min="5893" max="5893" width="6.7109375" style="45" customWidth="1"/>
    <col min="5894" max="5894" width="12" style="45" customWidth="1"/>
    <col min="5895" max="5895" width="0.28515625" style="45" customWidth="1"/>
    <col min="5896" max="5896" width="6.5703125" style="45" customWidth="1"/>
    <col min="5897" max="5899" width="9" style="45"/>
    <col min="5900" max="5900" width="14.28515625" style="45" customWidth="1"/>
    <col min="5901" max="6143" width="9" style="45"/>
    <col min="6144" max="6144" width="18.5703125" style="45" customWidth="1"/>
    <col min="6145" max="6145" width="9.28515625" style="45" customWidth="1"/>
    <col min="6146" max="6146" width="11.85546875" style="45" customWidth="1"/>
    <col min="6147" max="6147" width="9" style="45"/>
    <col min="6148" max="6148" width="10.7109375" style="45" customWidth="1"/>
    <col min="6149" max="6149" width="6.7109375" style="45" customWidth="1"/>
    <col min="6150" max="6150" width="12" style="45" customWidth="1"/>
    <col min="6151" max="6151" width="0.28515625" style="45" customWidth="1"/>
    <col min="6152" max="6152" width="6.5703125" style="45" customWidth="1"/>
    <col min="6153" max="6155" width="9" style="45"/>
    <col min="6156" max="6156" width="14.28515625" style="45" customWidth="1"/>
    <col min="6157" max="6399" width="9" style="45"/>
    <col min="6400" max="6400" width="18.5703125" style="45" customWidth="1"/>
    <col min="6401" max="6401" width="9.28515625" style="45" customWidth="1"/>
    <col min="6402" max="6402" width="11.85546875" style="45" customWidth="1"/>
    <col min="6403" max="6403" width="9" style="45"/>
    <col min="6404" max="6404" width="10.7109375" style="45" customWidth="1"/>
    <col min="6405" max="6405" width="6.7109375" style="45" customWidth="1"/>
    <col min="6406" max="6406" width="12" style="45" customWidth="1"/>
    <col min="6407" max="6407" width="0.28515625" style="45" customWidth="1"/>
    <col min="6408" max="6408" width="6.5703125" style="45" customWidth="1"/>
    <col min="6409" max="6411" width="9" style="45"/>
    <col min="6412" max="6412" width="14.28515625" style="45" customWidth="1"/>
    <col min="6413" max="6655" width="9" style="45"/>
    <col min="6656" max="6656" width="18.5703125" style="45" customWidth="1"/>
    <col min="6657" max="6657" width="9.28515625" style="45" customWidth="1"/>
    <col min="6658" max="6658" width="11.85546875" style="45" customWidth="1"/>
    <col min="6659" max="6659" width="9" style="45"/>
    <col min="6660" max="6660" width="10.7109375" style="45" customWidth="1"/>
    <col min="6661" max="6661" width="6.7109375" style="45" customWidth="1"/>
    <col min="6662" max="6662" width="12" style="45" customWidth="1"/>
    <col min="6663" max="6663" width="0.28515625" style="45" customWidth="1"/>
    <col min="6664" max="6664" width="6.5703125" style="45" customWidth="1"/>
    <col min="6665" max="6667" width="9" style="45"/>
    <col min="6668" max="6668" width="14.28515625" style="45" customWidth="1"/>
    <col min="6669" max="6911" width="9" style="45"/>
    <col min="6912" max="6912" width="18.5703125" style="45" customWidth="1"/>
    <col min="6913" max="6913" width="9.28515625" style="45" customWidth="1"/>
    <col min="6914" max="6914" width="11.85546875" style="45" customWidth="1"/>
    <col min="6915" max="6915" width="9" style="45"/>
    <col min="6916" max="6916" width="10.7109375" style="45" customWidth="1"/>
    <col min="6917" max="6917" width="6.7109375" style="45" customWidth="1"/>
    <col min="6918" max="6918" width="12" style="45" customWidth="1"/>
    <col min="6919" max="6919" width="0.28515625" style="45" customWidth="1"/>
    <col min="6920" max="6920" width="6.5703125" style="45" customWidth="1"/>
    <col min="6921" max="6923" width="9" style="45"/>
    <col min="6924" max="6924" width="14.28515625" style="45" customWidth="1"/>
    <col min="6925" max="7167" width="9" style="45"/>
    <col min="7168" max="7168" width="18.5703125" style="45" customWidth="1"/>
    <col min="7169" max="7169" width="9.28515625" style="45" customWidth="1"/>
    <col min="7170" max="7170" width="11.85546875" style="45" customWidth="1"/>
    <col min="7171" max="7171" width="9" style="45"/>
    <col min="7172" max="7172" width="10.7109375" style="45" customWidth="1"/>
    <col min="7173" max="7173" width="6.7109375" style="45" customWidth="1"/>
    <col min="7174" max="7174" width="12" style="45" customWidth="1"/>
    <col min="7175" max="7175" width="0.28515625" style="45" customWidth="1"/>
    <col min="7176" max="7176" width="6.5703125" style="45" customWidth="1"/>
    <col min="7177" max="7179" width="9" style="45"/>
    <col min="7180" max="7180" width="14.28515625" style="45" customWidth="1"/>
    <col min="7181" max="7423" width="9" style="45"/>
    <col min="7424" max="7424" width="18.5703125" style="45" customWidth="1"/>
    <col min="7425" max="7425" width="9.28515625" style="45" customWidth="1"/>
    <col min="7426" max="7426" width="11.85546875" style="45" customWidth="1"/>
    <col min="7427" max="7427" width="9" style="45"/>
    <col min="7428" max="7428" width="10.7109375" style="45" customWidth="1"/>
    <col min="7429" max="7429" width="6.7109375" style="45" customWidth="1"/>
    <col min="7430" max="7430" width="12" style="45" customWidth="1"/>
    <col min="7431" max="7431" width="0.28515625" style="45" customWidth="1"/>
    <col min="7432" max="7432" width="6.5703125" style="45" customWidth="1"/>
    <col min="7433" max="7435" width="9" style="45"/>
    <col min="7436" max="7436" width="14.28515625" style="45" customWidth="1"/>
    <col min="7437" max="7679" width="9" style="45"/>
    <col min="7680" max="7680" width="18.5703125" style="45" customWidth="1"/>
    <col min="7681" max="7681" width="9.28515625" style="45" customWidth="1"/>
    <col min="7682" max="7682" width="11.85546875" style="45" customWidth="1"/>
    <col min="7683" max="7683" width="9" style="45"/>
    <col min="7684" max="7684" width="10.7109375" style="45" customWidth="1"/>
    <col min="7685" max="7685" width="6.7109375" style="45" customWidth="1"/>
    <col min="7686" max="7686" width="12" style="45" customWidth="1"/>
    <col min="7687" max="7687" width="0.28515625" style="45" customWidth="1"/>
    <col min="7688" max="7688" width="6.5703125" style="45" customWidth="1"/>
    <col min="7689" max="7691" width="9" style="45"/>
    <col min="7692" max="7692" width="14.28515625" style="45" customWidth="1"/>
    <col min="7693" max="7935" width="9" style="45"/>
    <col min="7936" max="7936" width="18.5703125" style="45" customWidth="1"/>
    <col min="7937" max="7937" width="9.28515625" style="45" customWidth="1"/>
    <col min="7938" max="7938" width="11.85546875" style="45" customWidth="1"/>
    <col min="7939" max="7939" width="9" style="45"/>
    <col min="7940" max="7940" width="10.7109375" style="45" customWidth="1"/>
    <col min="7941" max="7941" width="6.7109375" style="45" customWidth="1"/>
    <col min="7942" max="7942" width="12" style="45" customWidth="1"/>
    <col min="7943" max="7943" width="0.28515625" style="45" customWidth="1"/>
    <col min="7944" max="7944" width="6.5703125" style="45" customWidth="1"/>
    <col min="7945" max="7947" width="9" style="45"/>
    <col min="7948" max="7948" width="14.28515625" style="45" customWidth="1"/>
    <col min="7949" max="8191" width="9" style="45"/>
    <col min="8192" max="8192" width="18.5703125" style="45" customWidth="1"/>
    <col min="8193" max="8193" width="9.28515625" style="45" customWidth="1"/>
    <col min="8194" max="8194" width="11.85546875" style="45" customWidth="1"/>
    <col min="8195" max="8195" width="9" style="45"/>
    <col min="8196" max="8196" width="10.7109375" style="45" customWidth="1"/>
    <col min="8197" max="8197" width="6.7109375" style="45" customWidth="1"/>
    <col min="8198" max="8198" width="12" style="45" customWidth="1"/>
    <col min="8199" max="8199" width="0.28515625" style="45" customWidth="1"/>
    <col min="8200" max="8200" width="6.5703125" style="45" customWidth="1"/>
    <col min="8201" max="8203" width="9" style="45"/>
    <col min="8204" max="8204" width="14.28515625" style="45" customWidth="1"/>
    <col min="8205" max="8447" width="9" style="45"/>
    <col min="8448" max="8448" width="18.5703125" style="45" customWidth="1"/>
    <col min="8449" max="8449" width="9.28515625" style="45" customWidth="1"/>
    <col min="8450" max="8450" width="11.85546875" style="45" customWidth="1"/>
    <col min="8451" max="8451" width="9" style="45"/>
    <col min="8452" max="8452" width="10.7109375" style="45" customWidth="1"/>
    <col min="8453" max="8453" width="6.7109375" style="45" customWidth="1"/>
    <col min="8454" max="8454" width="12" style="45" customWidth="1"/>
    <col min="8455" max="8455" width="0.28515625" style="45" customWidth="1"/>
    <col min="8456" max="8456" width="6.5703125" style="45" customWidth="1"/>
    <col min="8457" max="8459" width="9" style="45"/>
    <col min="8460" max="8460" width="14.28515625" style="45" customWidth="1"/>
    <col min="8461" max="8703" width="9" style="45"/>
    <col min="8704" max="8704" width="18.5703125" style="45" customWidth="1"/>
    <col min="8705" max="8705" width="9.28515625" style="45" customWidth="1"/>
    <col min="8706" max="8706" width="11.85546875" style="45" customWidth="1"/>
    <col min="8707" max="8707" width="9" style="45"/>
    <col min="8708" max="8708" width="10.7109375" style="45" customWidth="1"/>
    <col min="8709" max="8709" width="6.7109375" style="45" customWidth="1"/>
    <col min="8710" max="8710" width="12" style="45" customWidth="1"/>
    <col min="8711" max="8711" width="0.28515625" style="45" customWidth="1"/>
    <col min="8712" max="8712" width="6.5703125" style="45" customWidth="1"/>
    <col min="8713" max="8715" width="9" style="45"/>
    <col min="8716" max="8716" width="14.28515625" style="45" customWidth="1"/>
    <col min="8717" max="8959" width="9" style="45"/>
    <col min="8960" max="8960" width="18.5703125" style="45" customWidth="1"/>
    <col min="8961" max="8961" width="9.28515625" style="45" customWidth="1"/>
    <col min="8962" max="8962" width="11.85546875" style="45" customWidth="1"/>
    <col min="8963" max="8963" width="9" style="45"/>
    <col min="8964" max="8964" width="10.7109375" style="45" customWidth="1"/>
    <col min="8965" max="8965" width="6.7109375" style="45" customWidth="1"/>
    <col min="8966" max="8966" width="12" style="45" customWidth="1"/>
    <col min="8967" max="8967" width="0.28515625" style="45" customWidth="1"/>
    <col min="8968" max="8968" width="6.5703125" style="45" customWidth="1"/>
    <col min="8969" max="8971" width="9" style="45"/>
    <col min="8972" max="8972" width="14.28515625" style="45" customWidth="1"/>
    <col min="8973" max="9215" width="9" style="45"/>
    <col min="9216" max="9216" width="18.5703125" style="45" customWidth="1"/>
    <col min="9217" max="9217" width="9.28515625" style="45" customWidth="1"/>
    <col min="9218" max="9218" width="11.85546875" style="45" customWidth="1"/>
    <col min="9219" max="9219" width="9" style="45"/>
    <col min="9220" max="9220" width="10.7109375" style="45" customWidth="1"/>
    <col min="9221" max="9221" width="6.7109375" style="45" customWidth="1"/>
    <col min="9222" max="9222" width="12" style="45" customWidth="1"/>
    <col min="9223" max="9223" width="0.28515625" style="45" customWidth="1"/>
    <col min="9224" max="9224" width="6.5703125" style="45" customWidth="1"/>
    <col min="9225" max="9227" width="9" style="45"/>
    <col min="9228" max="9228" width="14.28515625" style="45" customWidth="1"/>
    <col min="9229" max="9471" width="9" style="45"/>
    <col min="9472" max="9472" width="18.5703125" style="45" customWidth="1"/>
    <col min="9473" max="9473" width="9.28515625" style="45" customWidth="1"/>
    <col min="9474" max="9474" width="11.85546875" style="45" customWidth="1"/>
    <col min="9475" max="9475" width="9" style="45"/>
    <col min="9476" max="9476" width="10.7109375" style="45" customWidth="1"/>
    <col min="9477" max="9477" width="6.7109375" style="45" customWidth="1"/>
    <col min="9478" max="9478" width="12" style="45" customWidth="1"/>
    <col min="9479" max="9479" width="0.28515625" style="45" customWidth="1"/>
    <col min="9480" max="9480" width="6.5703125" style="45" customWidth="1"/>
    <col min="9481" max="9483" width="9" style="45"/>
    <col min="9484" max="9484" width="14.28515625" style="45" customWidth="1"/>
    <col min="9485" max="9727" width="9" style="45"/>
    <col min="9728" max="9728" width="18.5703125" style="45" customWidth="1"/>
    <col min="9729" max="9729" width="9.28515625" style="45" customWidth="1"/>
    <col min="9730" max="9730" width="11.85546875" style="45" customWidth="1"/>
    <col min="9731" max="9731" width="9" style="45"/>
    <col min="9732" max="9732" width="10.7109375" style="45" customWidth="1"/>
    <col min="9733" max="9733" width="6.7109375" style="45" customWidth="1"/>
    <col min="9734" max="9734" width="12" style="45" customWidth="1"/>
    <col min="9735" max="9735" width="0.28515625" style="45" customWidth="1"/>
    <col min="9736" max="9736" width="6.5703125" style="45" customWidth="1"/>
    <col min="9737" max="9739" width="9" style="45"/>
    <col min="9740" max="9740" width="14.28515625" style="45" customWidth="1"/>
    <col min="9741" max="9983" width="9" style="45"/>
    <col min="9984" max="9984" width="18.5703125" style="45" customWidth="1"/>
    <col min="9985" max="9985" width="9.28515625" style="45" customWidth="1"/>
    <col min="9986" max="9986" width="11.85546875" style="45" customWidth="1"/>
    <col min="9987" max="9987" width="9" style="45"/>
    <col min="9988" max="9988" width="10.7109375" style="45" customWidth="1"/>
    <col min="9989" max="9989" width="6.7109375" style="45" customWidth="1"/>
    <col min="9990" max="9990" width="12" style="45" customWidth="1"/>
    <col min="9991" max="9991" width="0.28515625" style="45" customWidth="1"/>
    <col min="9992" max="9992" width="6.5703125" style="45" customWidth="1"/>
    <col min="9993" max="9995" width="9" style="45"/>
    <col min="9996" max="9996" width="14.28515625" style="45" customWidth="1"/>
    <col min="9997" max="10239" width="9" style="45"/>
    <col min="10240" max="10240" width="18.5703125" style="45" customWidth="1"/>
    <col min="10241" max="10241" width="9.28515625" style="45" customWidth="1"/>
    <col min="10242" max="10242" width="11.85546875" style="45" customWidth="1"/>
    <col min="10243" max="10243" width="9" style="45"/>
    <col min="10244" max="10244" width="10.7109375" style="45" customWidth="1"/>
    <col min="10245" max="10245" width="6.7109375" style="45" customWidth="1"/>
    <col min="10246" max="10246" width="12" style="45" customWidth="1"/>
    <col min="10247" max="10247" width="0.28515625" style="45" customWidth="1"/>
    <col min="10248" max="10248" width="6.5703125" style="45" customWidth="1"/>
    <col min="10249" max="10251" width="9" style="45"/>
    <col min="10252" max="10252" width="14.28515625" style="45" customWidth="1"/>
    <col min="10253" max="10495" width="9" style="45"/>
    <col min="10496" max="10496" width="18.5703125" style="45" customWidth="1"/>
    <col min="10497" max="10497" width="9.28515625" style="45" customWidth="1"/>
    <col min="10498" max="10498" width="11.85546875" style="45" customWidth="1"/>
    <col min="10499" max="10499" width="9" style="45"/>
    <col min="10500" max="10500" width="10.7109375" style="45" customWidth="1"/>
    <col min="10501" max="10501" width="6.7109375" style="45" customWidth="1"/>
    <col min="10502" max="10502" width="12" style="45" customWidth="1"/>
    <col min="10503" max="10503" width="0.28515625" style="45" customWidth="1"/>
    <col min="10504" max="10504" width="6.5703125" style="45" customWidth="1"/>
    <col min="10505" max="10507" width="9" style="45"/>
    <col min="10508" max="10508" width="14.28515625" style="45" customWidth="1"/>
    <col min="10509" max="10751" width="9" style="45"/>
    <col min="10752" max="10752" width="18.5703125" style="45" customWidth="1"/>
    <col min="10753" max="10753" width="9.28515625" style="45" customWidth="1"/>
    <col min="10754" max="10754" width="11.85546875" style="45" customWidth="1"/>
    <col min="10755" max="10755" width="9" style="45"/>
    <col min="10756" max="10756" width="10.7109375" style="45" customWidth="1"/>
    <col min="10757" max="10757" width="6.7109375" style="45" customWidth="1"/>
    <col min="10758" max="10758" width="12" style="45" customWidth="1"/>
    <col min="10759" max="10759" width="0.28515625" style="45" customWidth="1"/>
    <col min="10760" max="10760" width="6.5703125" style="45" customWidth="1"/>
    <col min="10761" max="10763" width="9" style="45"/>
    <col min="10764" max="10764" width="14.28515625" style="45" customWidth="1"/>
    <col min="10765" max="11007" width="9" style="45"/>
    <col min="11008" max="11008" width="18.5703125" style="45" customWidth="1"/>
    <col min="11009" max="11009" width="9.28515625" style="45" customWidth="1"/>
    <col min="11010" max="11010" width="11.85546875" style="45" customWidth="1"/>
    <col min="11011" max="11011" width="9" style="45"/>
    <col min="11012" max="11012" width="10.7109375" style="45" customWidth="1"/>
    <col min="11013" max="11013" width="6.7109375" style="45" customWidth="1"/>
    <col min="11014" max="11014" width="12" style="45" customWidth="1"/>
    <col min="11015" max="11015" width="0.28515625" style="45" customWidth="1"/>
    <col min="11016" max="11016" width="6.5703125" style="45" customWidth="1"/>
    <col min="11017" max="11019" width="9" style="45"/>
    <col min="11020" max="11020" width="14.28515625" style="45" customWidth="1"/>
    <col min="11021" max="11263" width="9" style="45"/>
    <col min="11264" max="11264" width="18.5703125" style="45" customWidth="1"/>
    <col min="11265" max="11265" width="9.28515625" style="45" customWidth="1"/>
    <col min="11266" max="11266" width="11.85546875" style="45" customWidth="1"/>
    <col min="11267" max="11267" width="9" style="45"/>
    <col min="11268" max="11268" width="10.7109375" style="45" customWidth="1"/>
    <col min="11269" max="11269" width="6.7109375" style="45" customWidth="1"/>
    <col min="11270" max="11270" width="12" style="45" customWidth="1"/>
    <col min="11271" max="11271" width="0.28515625" style="45" customWidth="1"/>
    <col min="11272" max="11272" width="6.5703125" style="45" customWidth="1"/>
    <col min="11273" max="11275" width="9" style="45"/>
    <col min="11276" max="11276" width="14.28515625" style="45" customWidth="1"/>
    <col min="11277" max="11519" width="9" style="45"/>
    <col min="11520" max="11520" width="18.5703125" style="45" customWidth="1"/>
    <col min="11521" max="11521" width="9.28515625" style="45" customWidth="1"/>
    <col min="11522" max="11522" width="11.85546875" style="45" customWidth="1"/>
    <col min="11523" max="11523" width="9" style="45"/>
    <col min="11524" max="11524" width="10.7109375" style="45" customWidth="1"/>
    <col min="11525" max="11525" width="6.7109375" style="45" customWidth="1"/>
    <col min="11526" max="11526" width="12" style="45" customWidth="1"/>
    <col min="11527" max="11527" width="0.28515625" style="45" customWidth="1"/>
    <col min="11528" max="11528" width="6.5703125" style="45" customWidth="1"/>
    <col min="11529" max="11531" width="9" style="45"/>
    <col min="11532" max="11532" width="14.28515625" style="45" customWidth="1"/>
    <col min="11533" max="11775" width="9" style="45"/>
    <col min="11776" max="11776" width="18.5703125" style="45" customWidth="1"/>
    <col min="11777" max="11777" width="9.28515625" style="45" customWidth="1"/>
    <col min="11778" max="11778" width="11.85546875" style="45" customWidth="1"/>
    <col min="11779" max="11779" width="9" style="45"/>
    <col min="11780" max="11780" width="10.7109375" style="45" customWidth="1"/>
    <col min="11781" max="11781" width="6.7109375" style="45" customWidth="1"/>
    <col min="11782" max="11782" width="12" style="45" customWidth="1"/>
    <col min="11783" max="11783" width="0.28515625" style="45" customWidth="1"/>
    <col min="11784" max="11784" width="6.5703125" style="45" customWidth="1"/>
    <col min="11785" max="11787" width="9" style="45"/>
    <col min="11788" max="11788" width="14.28515625" style="45" customWidth="1"/>
    <col min="11789" max="12031" width="9" style="45"/>
    <col min="12032" max="12032" width="18.5703125" style="45" customWidth="1"/>
    <col min="12033" max="12033" width="9.28515625" style="45" customWidth="1"/>
    <col min="12034" max="12034" width="11.85546875" style="45" customWidth="1"/>
    <col min="12035" max="12035" width="9" style="45"/>
    <col min="12036" max="12036" width="10.7109375" style="45" customWidth="1"/>
    <col min="12037" max="12037" width="6.7109375" style="45" customWidth="1"/>
    <col min="12038" max="12038" width="12" style="45" customWidth="1"/>
    <col min="12039" max="12039" width="0.28515625" style="45" customWidth="1"/>
    <col min="12040" max="12040" width="6.5703125" style="45" customWidth="1"/>
    <col min="12041" max="12043" width="9" style="45"/>
    <col min="12044" max="12044" width="14.28515625" style="45" customWidth="1"/>
    <col min="12045" max="12287" width="9" style="45"/>
    <col min="12288" max="12288" width="18.5703125" style="45" customWidth="1"/>
    <col min="12289" max="12289" width="9.28515625" style="45" customWidth="1"/>
    <col min="12290" max="12290" width="11.85546875" style="45" customWidth="1"/>
    <col min="12291" max="12291" width="9" style="45"/>
    <col min="12292" max="12292" width="10.7109375" style="45" customWidth="1"/>
    <col min="12293" max="12293" width="6.7109375" style="45" customWidth="1"/>
    <col min="12294" max="12294" width="12" style="45" customWidth="1"/>
    <col min="12295" max="12295" width="0.28515625" style="45" customWidth="1"/>
    <col min="12296" max="12296" width="6.5703125" style="45" customWidth="1"/>
    <col min="12297" max="12299" width="9" style="45"/>
    <col min="12300" max="12300" width="14.28515625" style="45" customWidth="1"/>
    <col min="12301" max="12543" width="9" style="45"/>
    <col min="12544" max="12544" width="18.5703125" style="45" customWidth="1"/>
    <col min="12545" max="12545" width="9.28515625" style="45" customWidth="1"/>
    <col min="12546" max="12546" width="11.85546875" style="45" customWidth="1"/>
    <col min="12547" max="12547" width="9" style="45"/>
    <col min="12548" max="12548" width="10.7109375" style="45" customWidth="1"/>
    <col min="12549" max="12549" width="6.7109375" style="45" customWidth="1"/>
    <col min="12550" max="12550" width="12" style="45" customWidth="1"/>
    <col min="12551" max="12551" width="0.28515625" style="45" customWidth="1"/>
    <col min="12552" max="12552" width="6.5703125" style="45" customWidth="1"/>
    <col min="12553" max="12555" width="9" style="45"/>
    <col min="12556" max="12556" width="14.28515625" style="45" customWidth="1"/>
    <col min="12557" max="12799" width="9" style="45"/>
    <col min="12800" max="12800" width="18.5703125" style="45" customWidth="1"/>
    <col min="12801" max="12801" width="9.28515625" style="45" customWidth="1"/>
    <col min="12802" max="12802" width="11.85546875" style="45" customWidth="1"/>
    <col min="12803" max="12803" width="9" style="45"/>
    <col min="12804" max="12804" width="10.7109375" style="45" customWidth="1"/>
    <col min="12805" max="12805" width="6.7109375" style="45" customWidth="1"/>
    <col min="12806" max="12806" width="12" style="45" customWidth="1"/>
    <col min="12807" max="12807" width="0.28515625" style="45" customWidth="1"/>
    <col min="12808" max="12808" width="6.5703125" style="45" customWidth="1"/>
    <col min="12809" max="12811" width="9" style="45"/>
    <col min="12812" max="12812" width="14.28515625" style="45" customWidth="1"/>
    <col min="12813" max="13055" width="9" style="45"/>
    <col min="13056" max="13056" width="18.5703125" style="45" customWidth="1"/>
    <col min="13057" max="13057" width="9.28515625" style="45" customWidth="1"/>
    <col min="13058" max="13058" width="11.85546875" style="45" customWidth="1"/>
    <col min="13059" max="13059" width="9" style="45"/>
    <col min="13060" max="13060" width="10.7109375" style="45" customWidth="1"/>
    <col min="13061" max="13061" width="6.7109375" style="45" customWidth="1"/>
    <col min="13062" max="13062" width="12" style="45" customWidth="1"/>
    <col min="13063" max="13063" width="0.28515625" style="45" customWidth="1"/>
    <col min="13064" max="13064" width="6.5703125" style="45" customWidth="1"/>
    <col min="13065" max="13067" width="9" style="45"/>
    <col min="13068" max="13068" width="14.28515625" style="45" customWidth="1"/>
    <col min="13069" max="13311" width="9" style="45"/>
    <col min="13312" max="13312" width="18.5703125" style="45" customWidth="1"/>
    <col min="13313" max="13313" width="9.28515625" style="45" customWidth="1"/>
    <col min="13314" max="13314" width="11.85546875" style="45" customWidth="1"/>
    <col min="13315" max="13315" width="9" style="45"/>
    <col min="13316" max="13316" width="10.7109375" style="45" customWidth="1"/>
    <col min="13317" max="13317" width="6.7109375" style="45" customWidth="1"/>
    <col min="13318" max="13318" width="12" style="45" customWidth="1"/>
    <col min="13319" max="13319" width="0.28515625" style="45" customWidth="1"/>
    <col min="13320" max="13320" width="6.5703125" style="45" customWidth="1"/>
    <col min="13321" max="13323" width="9" style="45"/>
    <col min="13324" max="13324" width="14.28515625" style="45" customWidth="1"/>
    <col min="13325" max="13567" width="9" style="45"/>
    <col min="13568" max="13568" width="18.5703125" style="45" customWidth="1"/>
    <col min="13569" max="13569" width="9.28515625" style="45" customWidth="1"/>
    <col min="13570" max="13570" width="11.85546875" style="45" customWidth="1"/>
    <col min="13571" max="13571" width="9" style="45"/>
    <col min="13572" max="13572" width="10.7109375" style="45" customWidth="1"/>
    <col min="13573" max="13573" width="6.7109375" style="45" customWidth="1"/>
    <col min="13574" max="13574" width="12" style="45" customWidth="1"/>
    <col min="13575" max="13575" width="0.28515625" style="45" customWidth="1"/>
    <col min="13576" max="13576" width="6.5703125" style="45" customWidth="1"/>
    <col min="13577" max="13579" width="9" style="45"/>
    <col min="13580" max="13580" width="14.28515625" style="45" customWidth="1"/>
    <col min="13581" max="13823" width="9" style="45"/>
    <col min="13824" max="13824" width="18.5703125" style="45" customWidth="1"/>
    <col min="13825" max="13825" width="9.28515625" style="45" customWidth="1"/>
    <col min="13826" max="13826" width="11.85546875" style="45" customWidth="1"/>
    <col min="13827" max="13827" width="9" style="45"/>
    <col min="13828" max="13828" width="10.7109375" style="45" customWidth="1"/>
    <col min="13829" max="13829" width="6.7109375" style="45" customWidth="1"/>
    <col min="13830" max="13830" width="12" style="45" customWidth="1"/>
    <col min="13831" max="13831" width="0.28515625" style="45" customWidth="1"/>
    <col min="13832" max="13832" width="6.5703125" style="45" customWidth="1"/>
    <col min="13833" max="13835" width="9" style="45"/>
    <col min="13836" max="13836" width="14.28515625" style="45" customWidth="1"/>
    <col min="13837" max="14079" width="9" style="45"/>
    <col min="14080" max="14080" width="18.5703125" style="45" customWidth="1"/>
    <col min="14081" max="14081" width="9.28515625" style="45" customWidth="1"/>
    <col min="14082" max="14082" width="11.85546875" style="45" customWidth="1"/>
    <col min="14083" max="14083" width="9" style="45"/>
    <col min="14084" max="14084" width="10.7109375" style="45" customWidth="1"/>
    <col min="14085" max="14085" width="6.7109375" style="45" customWidth="1"/>
    <col min="14086" max="14086" width="12" style="45" customWidth="1"/>
    <col min="14087" max="14087" width="0.28515625" style="45" customWidth="1"/>
    <col min="14088" max="14088" width="6.5703125" style="45" customWidth="1"/>
    <col min="14089" max="14091" width="9" style="45"/>
    <col min="14092" max="14092" width="14.28515625" style="45" customWidth="1"/>
    <col min="14093" max="14335" width="9" style="45"/>
    <col min="14336" max="14336" width="18.5703125" style="45" customWidth="1"/>
    <col min="14337" max="14337" width="9.28515625" style="45" customWidth="1"/>
    <col min="14338" max="14338" width="11.85546875" style="45" customWidth="1"/>
    <col min="14339" max="14339" width="9" style="45"/>
    <col min="14340" max="14340" width="10.7109375" style="45" customWidth="1"/>
    <col min="14341" max="14341" width="6.7109375" style="45" customWidth="1"/>
    <col min="14342" max="14342" width="12" style="45" customWidth="1"/>
    <col min="14343" max="14343" width="0.28515625" style="45" customWidth="1"/>
    <col min="14344" max="14344" width="6.5703125" style="45" customWidth="1"/>
    <col min="14345" max="14347" width="9" style="45"/>
    <col min="14348" max="14348" width="14.28515625" style="45" customWidth="1"/>
    <col min="14349" max="14591" width="9" style="45"/>
    <col min="14592" max="14592" width="18.5703125" style="45" customWidth="1"/>
    <col min="14593" max="14593" width="9.28515625" style="45" customWidth="1"/>
    <col min="14594" max="14594" width="11.85546875" style="45" customWidth="1"/>
    <col min="14595" max="14595" width="9" style="45"/>
    <col min="14596" max="14596" width="10.7109375" style="45" customWidth="1"/>
    <col min="14597" max="14597" width="6.7109375" style="45" customWidth="1"/>
    <col min="14598" max="14598" width="12" style="45" customWidth="1"/>
    <col min="14599" max="14599" width="0.28515625" style="45" customWidth="1"/>
    <col min="14600" max="14600" width="6.5703125" style="45" customWidth="1"/>
    <col min="14601" max="14603" width="9" style="45"/>
    <col min="14604" max="14604" width="14.28515625" style="45" customWidth="1"/>
    <col min="14605" max="14847" width="9" style="45"/>
    <col min="14848" max="14848" width="18.5703125" style="45" customWidth="1"/>
    <col min="14849" max="14849" width="9.28515625" style="45" customWidth="1"/>
    <col min="14850" max="14850" width="11.85546875" style="45" customWidth="1"/>
    <col min="14851" max="14851" width="9" style="45"/>
    <col min="14852" max="14852" width="10.7109375" style="45" customWidth="1"/>
    <col min="14853" max="14853" width="6.7109375" style="45" customWidth="1"/>
    <col min="14854" max="14854" width="12" style="45" customWidth="1"/>
    <col min="14855" max="14855" width="0.28515625" style="45" customWidth="1"/>
    <col min="14856" max="14856" width="6.5703125" style="45" customWidth="1"/>
    <col min="14857" max="14859" width="9" style="45"/>
    <col min="14860" max="14860" width="14.28515625" style="45" customWidth="1"/>
    <col min="14861" max="15103" width="9" style="45"/>
    <col min="15104" max="15104" width="18.5703125" style="45" customWidth="1"/>
    <col min="15105" max="15105" width="9.28515625" style="45" customWidth="1"/>
    <col min="15106" max="15106" width="11.85546875" style="45" customWidth="1"/>
    <col min="15107" max="15107" width="9" style="45"/>
    <col min="15108" max="15108" width="10.7109375" style="45" customWidth="1"/>
    <col min="15109" max="15109" width="6.7109375" style="45" customWidth="1"/>
    <col min="15110" max="15110" width="12" style="45" customWidth="1"/>
    <col min="15111" max="15111" width="0.28515625" style="45" customWidth="1"/>
    <col min="15112" max="15112" width="6.5703125" style="45" customWidth="1"/>
    <col min="15113" max="15115" width="9" style="45"/>
    <col min="15116" max="15116" width="14.28515625" style="45" customWidth="1"/>
    <col min="15117" max="15359" width="9" style="45"/>
    <col min="15360" max="15360" width="18.5703125" style="45" customWidth="1"/>
    <col min="15361" max="15361" width="9.28515625" style="45" customWidth="1"/>
    <col min="15362" max="15362" width="11.85546875" style="45" customWidth="1"/>
    <col min="15363" max="15363" width="9" style="45"/>
    <col min="15364" max="15364" width="10.7109375" style="45" customWidth="1"/>
    <col min="15365" max="15365" width="6.7109375" style="45" customWidth="1"/>
    <col min="15366" max="15366" width="12" style="45" customWidth="1"/>
    <col min="15367" max="15367" width="0.28515625" style="45" customWidth="1"/>
    <col min="15368" max="15368" width="6.5703125" style="45" customWidth="1"/>
    <col min="15369" max="15371" width="9" style="45"/>
    <col min="15372" max="15372" width="14.28515625" style="45" customWidth="1"/>
    <col min="15373" max="15615" width="9" style="45"/>
    <col min="15616" max="15616" width="18.5703125" style="45" customWidth="1"/>
    <col min="15617" max="15617" width="9.28515625" style="45" customWidth="1"/>
    <col min="15618" max="15618" width="11.85546875" style="45" customWidth="1"/>
    <col min="15619" max="15619" width="9" style="45"/>
    <col min="15620" max="15620" width="10.7109375" style="45" customWidth="1"/>
    <col min="15621" max="15621" width="6.7109375" style="45" customWidth="1"/>
    <col min="15622" max="15622" width="12" style="45" customWidth="1"/>
    <col min="15623" max="15623" width="0.28515625" style="45" customWidth="1"/>
    <col min="15624" max="15624" width="6.5703125" style="45" customWidth="1"/>
    <col min="15625" max="15627" width="9" style="45"/>
    <col min="15628" max="15628" width="14.28515625" style="45" customWidth="1"/>
    <col min="15629" max="15871" width="9" style="45"/>
    <col min="15872" max="15872" width="18.5703125" style="45" customWidth="1"/>
    <col min="15873" max="15873" width="9.28515625" style="45" customWidth="1"/>
    <col min="15874" max="15874" width="11.85546875" style="45" customWidth="1"/>
    <col min="15875" max="15875" width="9" style="45"/>
    <col min="15876" max="15876" width="10.7109375" style="45" customWidth="1"/>
    <col min="15877" max="15877" width="6.7109375" style="45" customWidth="1"/>
    <col min="15878" max="15878" width="12" style="45" customWidth="1"/>
    <col min="15879" max="15879" width="0.28515625" style="45" customWidth="1"/>
    <col min="15880" max="15880" width="6.5703125" style="45" customWidth="1"/>
    <col min="15881" max="15883" width="9" style="45"/>
    <col min="15884" max="15884" width="14.28515625" style="45" customWidth="1"/>
    <col min="15885" max="16127" width="9" style="45"/>
    <col min="16128" max="16128" width="18.5703125" style="45" customWidth="1"/>
    <col min="16129" max="16129" width="9.28515625" style="45" customWidth="1"/>
    <col min="16130" max="16130" width="11.85546875" style="45" customWidth="1"/>
    <col min="16131" max="16131" width="9" style="45"/>
    <col min="16132" max="16132" width="10.7109375" style="45" customWidth="1"/>
    <col min="16133" max="16133" width="6.7109375" style="45" customWidth="1"/>
    <col min="16134" max="16134" width="12" style="45" customWidth="1"/>
    <col min="16135" max="16135" width="0.28515625" style="45" customWidth="1"/>
    <col min="16136" max="16136" width="6.5703125" style="45" customWidth="1"/>
    <col min="16137" max="16139" width="9" style="45"/>
    <col min="16140" max="16140" width="14.28515625" style="45" customWidth="1"/>
    <col min="16141" max="16384" width="9" style="45"/>
  </cols>
  <sheetData>
    <row r="1" spans="1:9" ht="18.75" customHeight="1" x14ac:dyDescent="0.3">
      <c r="A1" s="401" t="s">
        <v>53</v>
      </c>
      <c r="B1" s="401"/>
      <c r="C1" s="401"/>
      <c r="D1" s="401"/>
      <c r="E1" s="401"/>
      <c r="F1" s="401"/>
      <c r="G1" s="401"/>
      <c r="H1" s="401"/>
      <c r="I1" s="401"/>
    </row>
    <row r="2" spans="1:9" ht="18" customHeight="1" thickBot="1" x14ac:dyDescent="0.35">
      <c r="A2" s="456" t="s">
        <v>142</v>
      </c>
      <c r="B2" s="66"/>
      <c r="C2" s="66"/>
      <c r="D2" s="66"/>
      <c r="E2" s="66"/>
      <c r="F2" s="66"/>
      <c r="G2" s="66"/>
      <c r="H2" s="66"/>
      <c r="I2" s="66"/>
    </row>
    <row r="3" spans="1:9" ht="33" customHeight="1" x14ac:dyDescent="0.2">
      <c r="A3" s="371" t="s">
        <v>172</v>
      </c>
      <c r="B3" s="372"/>
      <c r="C3" s="216"/>
      <c r="D3" s="457" t="s">
        <v>146</v>
      </c>
      <c r="E3" s="458"/>
      <c r="F3" s="458"/>
      <c r="G3" s="458"/>
      <c r="H3" s="458"/>
      <c r="I3" s="459"/>
    </row>
    <row r="4" spans="1:9" ht="33" customHeight="1" x14ac:dyDescent="0.2">
      <c r="A4" s="373" t="s">
        <v>147</v>
      </c>
      <c r="B4" s="374"/>
      <c r="C4" s="217"/>
      <c r="D4" s="460" t="s">
        <v>148</v>
      </c>
      <c r="E4" s="461"/>
      <c r="F4" s="461"/>
      <c r="G4" s="461"/>
      <c r="H4" s="461"/>
      <c r="I4" s="462"/>
    </row>
    <row r="5" spans="1:9" ht="20.100000000000001" customHeight="1" x14ac:dyDescent="0.2">
      <c r="A5" s="341" t="s">
        <v>95</v>
      </c>
      <c r="B5" s="342"/>
      <c r="C5" s="369"/>
      <c r="D5" s="369"/>
      <c r="E5" s="369"/>
      <c r="F5" s="369"/>
      <c r="G5" s="369"/>
      <c r="H5" s="369"/>
      <c r="I5" s="370"/>
    </row>
    <row r="6" spans="1:9" ht="20.100000000000001" customHeight="1" thickBot="1" x14ac:dyDescent="0.25">
      <c r="A6" s="375" t="s">
        <v>54</v>
      </c>
      <c r="B6" s="376"/>
      <c r="C6" s="377"/>
      <c r="D6" s="378"/>
      <c r="E6" s="463" t="s">
        <v>55</v>
      </c>
      <c r="F6" s="464"/>
      <c r="G6" s="376"/>
      <c r="H6" s="377"/>
      <c r="I6" s="379"/>
    </row>
    <row r="7" spans="1:9" ht="22.5" customHeight="1" thickBot="1" x14ac:dyDescent="0.35">
      <c r="A7" s="456" t="s">
        <v>56</v>
      </c>
      <c r="B7" s="66"/>
      <c r="C7" s="66"/>
      <c r="D7" s="66"/>
      <c r="E7" s="66"/>
      <c r="F7" s="66"/>
      <c r="G7" s="66"/>
      <c r="H7" s="66"/>
      <c r="I7" s="66"/>
    </row>
    <row r="8" spans="1:9" s="46" customFormat="1" ht="20.100000000000001" customHeight="1" x14ac:dyDescent="0.25">
      <c r="A8" s="380" t="s">
        <v>6</v>
      </c>
      <c r="B8" s="381"/>
      <c r="C8" s="382"/>
      <c r="D8" s="382"/>
      <c r="E8" s="382"/>
      <c r="F8" s="382"/>
      <c r="G8" s="382"/>
      <c r="H8" s="382"/>
      <c r="I8" s="383"/>
    </row>
    <row r="9" spans="1:9" s="46" customFormat="1" ht="20.100000000000001" customHeight="1" x14ac:dyDescent="0.25">
      <c r="A9" s="465" t="s">
        <v>5</v>
      </c>
      <c r="B9" s="466"/>
      <c r="C9" s="386"/>
      <c r="D9" s="386"/>
      <c r="E9" s="386"/>
      <c r="F9" s="386"/>
      <c r="G9" s="386"/>
      <c r="H9" s="386"/>
      <c r="I9" s="387"/>
    </row>
    <row r="10" spans="1:9" s="46" customFormat="1" ht="20.100000000000001" customHeight="1" thickBot="1" x14ac:dyDescent="0.3">
      <c r="A10" s="467" t="s">
        <v>96</v>
      </c>
      <c r="B10" s="468"/>
      <c r="C10" s="388"/>
      <c r="D10" s="388"/>
      <c r="E10" s="388"/>
      <c r="F10" s="388"/>
      <c r="G10" s="469" t="s">
        <v>97</v>
      </c>
      <c r="H10" s="388"/>
      <c r="I10" s="389"/>
    </row>
    <row r="11" spans="1:9" ht="21.75" customHeight="1" x14ac:dyDescent="0.3">
      <c r="A11" s="456" t="s">
        <v>155</v>
      </c>
    </row>
    <row r="12" spans="1:9" ht="23.25" customHeight="1" x14ac:dyDescent="0.2">
      <c r="A12" s="470" t="s">
        <v>119</v>
      </c>
      <c r="B12" s="471"/>
      <c r="C12" s="471"/>
      <c r="D12" s="471"/>
      <c r="E12" s="471"/>
      <c r="F12" s="471"/>
      <c r="G12" s="471"/>
      <c r="H12" s="471"/>
      <c r="I12" s="472"/>
    </row>
    <row r="13" spans="1:9" ht="30" customHeight="1" x14ac:dyDescent="0.2">
      <c r="A13" s="473" t="s">
        <v>116</v>
      </c>
      <c r="B13" s="474"/>
      <c r="C13" s="474"/>
      <c r="D13" s="475" t="s">
        <v>117</v>
      </c>
      <c r="E13" s="475">
        <v>0</v>
      </c>
      <c r="F13" s="245"/>
      <c r="G13" s="384"/>
      <c r="H13" s="384"/>
      <c r="I13" s="385"/>
    </row>
    <row r="14" spans="1:9" ht="30" customHeight="1" x14ac:dyDescent="0.2">
      <c r="A14" s="473" t="s">
        <v>127</v>
      </c>
      <c r="B14" s="474"/>
      <c r="C14" s="474"/>
      <c r="D14" s="475" t="s">
        <v>126</v>
      </c>
      <c r="E14" s="475">
        <v>0</v>
      </c>
      <c r="F14" s="245"/>
      <c r="G14" s="384"/>
      <c r="H14" s="384"/>
      <c r="I14" s="385"/>
    </row>
    <row r="15" spans="1:9" ht="30" customHeight="1" x14ac:dyDescent="0.2">
      <c r="A15" s="473" t="s">
        <v>120</v>
      </c>
      <c r="B15" s="474"/>
      <c r="C15" s="474"/>
      <c r="D15" s="475" t="s">
        <v>150</v>
      </c>
      <c r="E15" s="475">
        <v>0</v>
      </c>
      <c r="F15" s="245"/>
      <c r="G15" s="384"/>
      <c r="H15" s="384"/>
      <c r="I15" s="385"/>
    </row>
    <row r="16" spans="1:9" ht="30" customHeight="1" x14ac:dyDescent="0.2">
      <c r="A16" s="473" t="s">
        <v>149</v>
      </c>
      <c r="B16" s="474"/>
      <c r="C16" s="474"/>
      <c r="D16" s="475" t="s">
        <v>150</v>
      </c>
      <c r="E16" s="475">
        <v>0</v>
      </c>
      <c r="F16" s="245"/>
      <c r="G16" s="384"/>
      <c r="H16" s="384"/>
      <c r="I16" s="385"/>
    </row>
    <row r="17" spans="1:9" ht="30" customHeight="1" x14ac:dyDescent="0.2">
      <c r="A17" s="473" t="s">
        <v>121</v>
      </c>
      <c r="B17" s="474"/>
      <c r="C17" s="474"/>
      <c r="D17" s="475" t="s">
        <v>128</v>
      </c>
      <c r="E17" s="475">
        <v>0</v>
      </c>
      <c r="F17" s="245"/>
      <c r="G17" s="384"/>
      <c r="H17" s="384"/>
      <c r="I17" s="385"/>
    </row>
    <row r="18" spans="1:9" ht="30" customHeight="1" x14ac:dyDescent="0.2">
      <c r="A18" s="473" t="s">
        <v>122</v>
      </c>
      <c r="B18" s="474"/>
      <c r="C18" s="474"/>
      <c r="D18" s="475" t="s">
        <v>60</v>
      </c>
      <c r="E18" s="475">
        <v>0</v>
      </c>
      <c r="F18" s="245"/>
      <c r="G18" s="384"/>
      <c r="H18" s="384"/>
      <c r="I18" s="385"/>
    </row>
    <row r="19" spans="1:9" ht="30" customHeight="1" x14ac:dyDescent="0.2">
      <c r="A19" s="473" t="s">
        <v>123</v>
      </c>
      <c r="B19" s="474"/>
      <c r="C19" s="474"/>
      <c r="D19" s="475" t="s">
        <v>129</v>
      </c>
      <c r="E19" s="475">
        <v>0</v>
      </c>
      <c r="F19" s="245"/>
      <c r="G19" s="384"/>
      <c r="H19" s="384"/>
      <c r="I19" s="385"/>
    </row>
    <row r="20" spans="1:9" ht="30" customHeight="1" x14ac:dyDescent="0.2">
      <c r="A20" s="473" t="s">
        <v>124</v>
      </c>
      <c r="B20" s="474"/>
      <c r="C20" s="474"/>
      <c r="D20" s="475" t="s">
        <v>130</v>
      </c>
      <c r="E20" s="475">
        <v>0</v>
      </c>
      <c r="F20" s="245"/>
      <c r="G20" s="384"/>
      <c r="H20" s="384"/>
      <c r="I20" s="385"/>
    </row>
    <row r="21" spans="1:9" ht="30" customHeight="1" thickBot="1" x14ac:dyDescent="0.25">
      <c r="A21" s="454" t="s">
        <v>125</v>
      </c>
      <c r="B21" s="455"/>
      <c r="C21" s="455"/>
      <c r="D21" s="247"/>
      <c r="E21" s="247"/>
      <c r="F21" s="246"/>
      <c r="G21" s="390"/>
      <c r="H21" s="390"/>
      <c r="I21" s="391"/>
    </row>
    <row r="22" spans="1:9" ht="21.75" customHeight="1" thickBot="1" x14ac:dyDescent="0.35">
      <c r="A22" s="456" t="s">
        <v>158</v>
      </c>
      <c r="B22" s="476"/>
      <c r="C22" s="476"/>
      <c r="D22" s="476"/>
      <c r="E22" s="476"/>
      <c r="F22" s="476"/>
      <c r="G22" s="476"/>
      <c r="H22" s="476"/>
      <c r="I22" s="476"/>
    </row>
    <row r="23" spans="1:9" ht="30.75" customHeight="1" x14ac:dyDescent="0.2">
      <c r="A23" s="162" t="s">
        <v>141</v>
      </c>
      <c r="B23" s="349" t="s">
        <v>52</v>
      </c>
      <c r="C23" s="349"/>
      <c r="D23" s="350" t="s">
        <v>51</v>
      </c>
      <c r="E23" s="350"/>
      <c r="F23" s="350"/>
      <c r="G23" s="350" t="s">
        <v>34</v>
      </c>
      <c r="H23" s="350"/>
      <c r="I23" s="351"/>
    </row>
    <row r="24" spans="1:9" ht="20.100000000000001" customHeight="1" thickBot="1" x14ac:dyDescent="0.25">
      <c r="A24" s="163"/>
      <c r="B24" s="353">
        <f>'III. Rozpočet projektu (Cíl 2b)'!D24</f>
        <v>0</v>
      </c>
      <c r="C24" s="353"/>
      <c r="D24" s="477">
        <f>'III. Rozpočet projektu (Cíl 2b)'!D27</f>
        <v>0</v>
      </c>
      <c r="E24" s="477"/>
      <c r="F24" s="477"/>
      <c r="G24" s="347">
        <f>ROUND(IF(B24&lt;&gt;0,D24/B24,0),10)</f>
        <v>0</v>
      </c>
      <c r="H24" s="347"/>
      <c r="I24" s="348"/>
    </row>
    <row r="25" spans="1:9" ht="28.5" customHeight="1" x14ac:dyDescent="0.2">
      <c r="A25" s="392" t="s">
        <v>156</v>
      </c>
      <c r="B25" s="393"/>
      <c r="C25" s="393"/>
      <c r="D25" s="393"/>
      <c r="E25" s="393"/>
      <c r="F25" s="393"/>
      <c r="G25" s="393"/>
      <c r="H25" s="393"/>
      <c r="I25" s="393"/>
    </row>
  </sheetData>
  <sheetProtection algorithmName="SHA-512" hashValue="wZLltSTkS1pOd99EBG8wQZESjQ70wQPH10Ir+kejaG6k6wllbhcpTDmld9Utdim8HYIXb+VumOXkHm1HhZMEjQ==" saltValue="5lJK3paKubJy7v4VvNjJ8A==" spinCount="100000" sheet="1" objects="1" scenarios="1" insertRows="0" selectLockedCells="1"/>
  <mergeCells count="44">
    <mergeCell ref="A25:I25"/>
    <mergeCell ref="B23:C23"/>
    <mergeCell ref="D23:F23"/>
    <mergeCell ref="G23:I23"/>
    <mergeCell ref="B24:C24"/>
    <mergeCell ref="D24:F24"/>
    <mergeCell ref="G24:I24"/>
    <mergeCell ref="A19:C19"/>
    <mergeCell ref="G19:I19"/>
    <mergeCell ref="A20:C20"/>
    <mergeCell ref="G20:I20"/>
    <mergeCell ref="A21:C21"/>
    <mergeCell ref="G21:I21"/>
    <mergeCell ref="A16:C16"/>
    <mergeCell ref="G16:I16"/>
    <mergeCell ref="A17:C17"/>
    <mergeCell ref="G17:I17"/>
    <mergeCell ref="A18:C18"/>
    <mergeCell ref="G18:I18"/>
    <mergeCell ref="A13:C13"/>
    <mergeCell ref="G13:I13"/>
    <mergeCell ref="A14:C14"/>
    <mergeCell ref="G14:I14"/>
    <mergeCell ref="A15:C15"/>
    <mergeCell ref="G15:I15"/>
    <mergeCell ref="A12:I12"/>
    <mergeCell ref="A6:B6"/>
    <mergeCell ref="C6:D6"/>
    <mergeCell ref="E6:G6"/>
    <mergeCell ref="H6:I6"/>
    <mergeCell ref="A8:B8"/>
    <mergeCell ref="C8:I8"/>
    <mergeCell ref="A9:B9"/>
    <mergeCell ref="C9:I9"/>
    <mergeCell ref="A10:B10"/>
    <mergeCell ref="C10:F10"/>
    <mergeCell ref="H10:I10"/>
    <mergeCell ref="A5:B5"/>
    <mergeCell ref="C5:I5"/>
    <mergeCell ref="A1:I1"/>
    <mergeCell ref="A3:B3"/>
    <mergeCell ref="D3:I3"/>
    <mergeCell ref="A4:B4"/>
    <mergeCell ref="D4:I4"/>
  </mergeCells>
  <dataValidations count="4">
    <dataValidation type="textLength" operator="lessThanOrEqual" allowBlank="1" showInputMessage="1" showErrorMessage="1" errorTitle="Délka textu" error="Zkrácený název projektu může mít maximálně 30 znaků." prompt="Zkrácený název projektu vyplňte pouze v případě, že existuje." sqref="WVJ982977:WVP982977 C65473:I65473 IX65473:JD65473 ST65473:SZ65473 ACP65473:ACV65473 AML65473:AMR65473 AWH65473:AWN65473 BGD65473:BGJ65473 BPZ65473:BQF65473 BZV65473:CAB65473 CJR65473:CJX65473 CTN65473:CTT65473 DDJ65473:DDP65473 DNF65473:DNL65473 DXB65473:DXH65473 EGX65473:EHD65473 EQT65473:EQZ65473 FAP65473:FAV65473 FKL65473:FKR65473 FUH65473:FUN65473 GED65473:GEJ65473 GNZ65473:GOF65473 GXV65473:GYB65473 HHR65473:HHX65473 HRN65473:HRT65473 IBJ65473:IBP65473 ILF65473:ILL65473 IVB65473:IVH65473 JEX65473:JFD65473 JOT65473:JOZ65473 JYP65473:JYV65473 KIL65473:KIR65473 KSH65473:KSN65473 LCD65473:LCJ65473 LLZ65473:LMF65473 LVV65473:LWB65473 MFR65473:MFX65473 MPN65473:MPT65473 MZJ65473:MZP65473 NJF65473:NJL65473 NTB65473:NTH65473 OCX65473:ODD65473 OMT65473:OMZ65473 OWP65473:OWV65473 PGL65473:PGR65473 PQH65473:PQN65473 QAD65473:QAJ65473 QJZ65473:QKF65473 QTV65473:QUB65473 RDR65473:RDX65473 RNN65473:RNT65473 RXJ65473:RXP65473 SHF65473:SHL65473 SRB65473:SRH65473 TAX65473:TBD65473 TKT65473:TKZ65473 TUP65473:TUV65473 UEL65473:UER65473 UOH65473:UON65473 UYD65473:UYJ65473 VHZ65473:VIF65473 VRV65473:VSB65473 WBR65473:WBX65473 WLN65473:WLT65473 WVJ65473:WVP65473 C131009:I131009 IX131009:JD131009 ST131009:SZ131009 ACP131009:ACV131009 AML131009:AMR131009 AWH131009:AWN131009 BGD131009:BGJ131009 BPZ131009:BQF131009 BZV131009:CAB131009 CJR131009:CJX131009 CTN131009:CTT131009 DDJ131009:DDP131009 DNF131009:DNL131009 DXB131009:DXH131009 EGX131009:EHD131009 EQT131009:EQZ131009 FAP131009:FAV131009 FKL131009:FKR131009 FUH131009:FUN131009 GED131009:GEJ131009 GNZ131009:GOF131009 GXV131009:GYB131009 HHR131009:HHX131009 HRN131009:HRT131009 IBJ131009:IBP131009 ILF131009:ILL131009 IVB131009:IVH131009 JEX131009:JFD131009 JOT131009:JOZ131009 JYP131009:JYV131009 KIL131009:KIR131009 KSH131009:KSN131009 LCD131009:LCJ131009 LLZ131009:LMF131009 LVV131009:LWB131009 MFR131009:MFX131009 MPN131009:MPT131009 MZJ131009:MZP131009 NJF131009:NJL131009 NTB131009:NTH131009 OCX131009:ODD131009 OMT131009:OMZ131009 OWP131009:OWV131009 PGL131009:PGR131009 PQH131009:PQN131009 QAD131009:QAJ131009 QJZ131009:QKF131009 QTV131009:QUB131009 RDR131009:RDX131009 RNN131009:RNT131009 RXJ131009:RXP131009 SHF131009:SHL131009 SRB131009:SRH131009 TAX131009:TBD131009 TKT131009:TKZ131009 TUP131009:TUV131009 UEL131009:UER131009 UOH131009:UON131009 UYD131009:UYJ131009 VHZ131009:VIF131009 VRV131009:VSB131009 WBR131009:WBX131009 WLN131009:WLT131009 WVJ131009:WVP131009 C196545:I196545 IX196545:JD196545 ST196545:SZ196545 ACP196545:ACV196545 AML196545:AMR196545 AWH196545:AWN196545 BGD196545:BGJ196545 BPZ196545:BQF196545 BZV196545:CAB196545 CJR196545:CJX196545 CTN196545:CTT196545 DDJ196545:DDP196545 DNF196545:DNL196545 DXB196545:DXH196545 EGX196545:EHD196545 EQT196545:EQZ196545 FAP196545:FAV196545 FKL196545:FKR196545 FUH196545:FUN196545 GED196545:GEJ196545 GNZ196545:GOF196545 GXV196545:GYB196545 HHR196545:HHX196545 HRN196545:HRT196545 IBJ196545:IBP196545 ILF196545:ILL196545 IVB196545:IVH196545 JEX196545:JFD196545 JOT196545:JOZ196545 JYP196545:JYV196545 KIL196545:KIR196545 KSH196545:KSN196545 LCD196545:LCJ196545 LLZ196545:LMF196545 LVV196545:LWB196545 MFR196545:MFX196545 MPN196545:MPT196545 MZJ196545:MZP196545 NJF196545:NJL196545 NTB196545:NTH196545 OCX196545:ODD196545 OMT196545:OMZ196545 OWP196545:OWV196545 PGL196545:PGR196545 PQH196545:PQN196545 QAD196545:QAJ196545 QJZ196545:QKF196545 QTV196545:QUB196545 RDR196545:RDX196545 RNN196545:RNT196545 RXJ196545:RXP196545 SHF196545:SHL196545 SRB196545:SRH196545 TAX196545:TBD196545 TKT196545:TKZ196545 TUP196545:TUV196545 UEL196545:UER196545 UOH196545:UON196545 UYD196545:UYJ196545 VHZ196545:VIF196545 VRV196545:VSB196545 WBR196545:WBX196545 WLN196545:WLT196545 WVJ196545:WVP196545 C262081:I262081 IX262081:JD262081 ST262081:SZ262081 ACP262081:ACV262081 AML262081:AMR262081 AWH262081:AWN262081 BGD262081:BGJ262081 BPZ262081:BQF262081 BZV262081:CAB262081 CJR262081:CJX262081 CTN262081:CTT262081 DDJ262081:DDP262081 DNF262081:DNL262081 DXB262081:DXH262081 EGX262081:EHD262081 EQT262081:EQZ262081 FAP262081:FAV262081 FKL262081:FKR262081 FUH262081:FUN262081 GED262081:GEJ262081 GNZ262081:GOF262081 GXV262081:GYB262081 HHR262081:HHX262081 HRN262081:HRT262081 IBJ262081:IBP262081 ILF262081:ILL262081 IVB262081:IVH262081 JEX262081:JFD262081 JOT262081:JOZ262081 JYP262081:JYV262081 KIL262081:KIR262081 KSH262081:KSN262081 LCD262081:LCJ262081 LLZ262081:LMF262081 LVV262081:LWB262081 MFR262081:MFX262081 MPN262081:MPT262081 MZJ262081:MZP262081 NJF262081:NJL262081 NTB262081:NTH262081 OCX262081:ODD262081 OMT262081:OMZ262081 OWP262081:OWV262081 PGL262081:PGR262081 PQH262081:PQN262081 QAD262081:QAJ262081 QJZ262081:QKF262081 QTV262081:QUB262081 RDR262081:RDX262081 RNN262081:RNT262081 RXJ262081:RXP262081 SHF262081:SHL262081 SRB262081:SRH262081 TAX262081:TBD262081 TKT262081:TKZ262081 TUP262081:TUV262081 UEL262081:UER262081 UOH262081:UON262081 UYD262081:UYJ262081 VHZ262081:VIF262081 VRV262081:VSB262081 WBR262081:WBX262081 WLN262081:WLT262081 WVJ262081:WVP262081 C327617:I327617 IX327617:JD327617 ST327617:SZ327617 ACP327617:ACV327617 AML327617:AMR327617 AWH327617:AWN327617 BGD327617:BGJ327617 BPZ327617:BQF327617 BZV327617:CAB327617 CJR327617:CJX327617 CTN327617:CTT327617 DDJ327617:DDP327617 DNF327617:DNL327617 DXB327617:DXH327617 EGX327617:EHD327617 EQT327617:EQZ327617 FAP327617:FAV327617 FKL327617:FKR327617 FUH327617:FUN327617 GED327617:GEJ327617 GNZ327617:GOF327617 GXV327617:GYB327617 HHR327617:HHX327617 HRN327617:HRT327617 IBJ327617:IBP327617 ILF327617:ILL327617 IVB327617:IVH327617 JEX327617:JFD327617 JOT327617:JOZ327617 JYP327617:JYV327617 KIL327617:KIR327617 KSH327617:KSN327617 LCD327617:LCJ327617 LLZ327617:LMF327617 LVV327617:LWB327617 MFR327617:MFX327617 MPN327617:MPT327617 MZJ327617:MZP327617 NJF327617:NJL327617 NTB327617:NTH327617 OCX327617:ODD327617 OMT327617:OMZ327617 OWP327617:OWV327617 PGL327617:PGR327617 PQH327617:PQN327617 QAD327617:QAJ327617 QJZ327617:QKF327617 QTV327617:QUB327617 RDR327617:RDX327617 RNN327617:RNT327617 RXJ327617:RXP327617 SHF327617:SHL327617 SRB327617:SRH327617 TAX327617:TBD327617 TKT327617:TKZ327617 TUP327617:TUV327617 UEL327617:UER327617 UOH327617:UON327617 UYD327617:UYJ327617 VHZ327617:VIF327617 VRV327617:VSB327617 WBR327617:WBX327617 WLN327617:WLT327617 WVJ327617:WVP327617 C393153:I393153 IX393153:JD393153 ST393153:SZ393153 ACP393153:ACV393153 AML393153:AMR393153 AWH393153:AWN393153 BGD393153:BGJ393153 BPZ393153:BQF393153 BZV393153:CAB393153 CJR393153:CJX393153 CTN393153:CTT393153 DDJ393153:DDP393153 DNF393153:DNL393153 DXB393153:DXH393153 EGX393153:EHD393153 EQT393153:EQZ393153 FAP393153:FAV393153 FKL393153:FKR393153 FUH393153:FUN393153 GED393153:GEJ393153 GNZ393153:GOF393153 GXV393153:GYB393153 HHR393153:HHX393153 HRN393153:HRT393153 IBJ393153:IBP393153 ILF393153:ILL393153 IVB393153:IVH393153 JEX393153:JFD393153 JOT393153:JOZ393153 JYP393153:JYV393153 KIL393153:KIR393153 KSH393153:KSN393153 LCD393153:LCJ393153 LLZ393153:LMF393153 LVV393153:LWB393153 MFR393153:MFX393153 MPN393153:MPT393153 MZJ393153:MZP393153 NJF393153:NJL393153 NTB393153:NTH393153 OCX393153:ODD393153 OMT393153:OMZ393153 OWP393153:OWV393153 PGL393153:PGR393153 PQH393153:PQN393153 QAD393153:QAJ393153 QJZ393153:QKF393153 QTV393153:QUB393153 RDR393153:RDX393153 RNN393153:RNT393153 RXJ393153:RXP393153 SHF393153:SHL393153 SRB393153:SRH393153 TAX393153:TBD393153 TKT393153:TKZ393153 TUP393153:TUV393153 UEL393153:UER393153 UOH393153:UON393153 UYD393153:UYJ393153 VHZ393153:VIF393153 VRV393153:VSB393153 WBR393153:WBX393153 WLN393153:WLT393153 WVJ393153:WVP393153 C458689:I458689 IX458689:JD458689 ST458689:SZ458689 ACP458689:ACV458689 AML458689:AMR458689 AWH458689:AWN458689 BGD458689:BGJ458689 BPZ458689:BQF458689 BZV458689:CAB458689 CJR458689:CJX458689 CTN458689:CTT458689 DDJ458689:DDP458689 DNF458689:DNL458689 DXB458689:DXH458689 EGX458689:EHD458689 EQT458689:EQZ458689 FAP458689:FAV458689 FKL458689:FKR458689 FUH458689:FUN458689 GED458689:GEJ458689 GNZ458689:GOF458689 GXV458689:GYB458689 HHR458689:HHX458689 HRN458689:HRT458689 IBJ458689:IBP458689 ILF458689:ILL458689 IVB458689:IVH458689 JEX458689:JFD458689 JOT458689:JOZ458689 JYP458689:JYV458689 KIL458689:KIR458689 KSH458689:KSN458689 LCD458689:LCJ458689 LLZ458689:LMF458689 LVV458689:LWB458689 MFR458689:MFX458689 MPN458689:MPT458689 MZJ458689:MZP458689 NJF458689:NJL458689 NTB458689:NTH458689 OCX458689:ODD458689 OMT458689:OMZ458689 OWP458689:OWV458689 PGL458689:PGR458689 PQH458689:PQN458689 QAD458689:QAJ458689 QJZ458689:QKF458689 QTV458689:QUB458689 RDR458689:RDX458689 RNN458689:RNT458689 RXJ458689:RXP458689 SHF458689:SHL458689 SRB458689:SRH458689 TAX458689:TBD458689 TKT458689:TKZ458689 TUP458689:TUV458689 UEL458689:UER458689 UOH458689:UON458689 UYD458689:UYJ458689 VHZ458689:VIF458689 VRV458689:VSB458689 WBR458689:WBX458689 WLN458689:WLT458689 WVJ458689:WVP458689 C524225:I524225 IX524225:JD524225 ST524225:SZ524225 ACP524225:ACV524225 AML524225:AMR524225 AWH524225:AWN524225 BGD524225:BGJ524225 BPZ524225:BQF524225 BZV524225:CAB524225 CJR524225:CJX524225 CTN524225:CTT524225 DDJ524225:DDP524225 DNF524225:DNL524225 DXB524225:DXH524225 EGX524225:EHD524225 EQT524225:EQZ524225 FAP524225:FAV524225 FKL524225:FKR524225 FUH524225:FUN524225 GED524225:GEJ524225 GNZ524225:GOF524225 GXV524225:GYB524225 HHR524225:HHX524225 HRN524225:HRT524225 IBJ524225:IBP524225 ILF524225:ILL524225 IVB524225:IVH524225 JEX524225:JFD524225 JOT524225:JOZ524225 JYP524225:JYV524225 KIL524225:KIR524225 KSH524225:KSN524225 LCD524225:LCJ524225 LLZ524225:LMF524225 LVV524225:LWB524225 MFR524225:MFX524225 MPN524225:MPT524225 MZJ524225:MZP524225 NJF524225:NJL524225 NTB524225:NTH524225 OCX524225:ODD524225 OMT524225:OMZ524225 OWP524225:OWV524225 PGL524225:PGR524225 PQH524225:PQN524225 QAD524225:QAJ524225 QJZ524225:QKF524225 QTV524225:QUB524225 RDR524225:RDX524225 RNN524225:RNT524225 RXJ524225:RXP524225 SHF524225:SHL524225 SRB524225:SRH524225 TAX524225:TBD524225 TKT524225:TKZ524225 TUP524225:TUV524225 UEL524225:UER524225 UOH524225:UON524225 UYD524225:UYJ524225 VHZ524225:VIF524225 VRV524225:VSB524225 WBR524225:WBX524225 WLN524225:WLT524225 WVJ524225:WVP524225 C589761:I589761 IX589761:JD589761 ST589761:SZ589761 ACP589761:ACV589761 AML589761:AMR589761 AWH589761:AWN589761 BGD589761:BGJ589761 BPZ589761:BQF589761 BZV589761:CAB589761 CJR589761:CJX589761 CTN589761:CTT589761 DDJ589761:DDP589761 DNF589761:DNL589761 DXB589761:DXH589761 EGX589761:EHD589761 EQT589761:EQZ589761 FAP589761:FAV589761 FKL589761:FKR589761 FUH589761:FUN589761 GED589761:GEJ589761 GNZ589761:GOF589761 GXV589761:GYB589761 HHR589761:HHX589761 HRN589761:HRT589761 IBJ589761:IBP589761 ILF589761:ILL589761 IVB589761:IVH589761 JEX589761:JFD589761 JOT589761:JOZ589761 JYP589761:JYV589761 KIL589761:KIR589761 KSH589761:KSN589761 LCD589761:LCJ589761 LLZ589761:LMF589761 LVV589761:LWB589761 MFR589761:MFX589761 MPN589761:MPT589761 MZJ589761:MZP589761 NJF589761:NJL589761 NTB589761:NTH589761 OCX589761:ODD589761 OMT589761:OMZ589761 OWP589761:OWV589761 PGL589761:PGR589761 PQH589761:PQN589761 QAD589761:QAJ589761 QJZ589761:QKF589761 QTV589761:QUB589761 RDR589761:RDX589761 RNN589761:RNT589761 RXJ589761:RXP589761 SHF589761:SHL589761 SRB589761:SRH589761 TAX589761:TBD589761 TKT589761:TKZ589761 TUP589761:TUV589761 UEL589761:UER589761 UOH589761:UON589761 UYD589761:UYJ589761 VHZ589761:VIF589761 VRV589761:VSB589761 WBR589761:WBX589761 WLN589761:WLT589761 WVJ589761:WVP589761 C655297:I655297 IX655297:JD655297 ST655297:SZ655297 ACP655297:ACV655297 AML655297:AMR655297 AWH655297:AWN655297 BGD655297:BGJ655297 BPZ655297:BQF655297 BZV655297:CAB655297 CJR655297:CJX655297 CTN655297:CTT655297 DDJ655297:DDP655297 DNF655297:DNL655297 DXB655297:DXH655297 EGX655297:EHD655297 EQT655297:EQZ655297 FAP655297:FAV655297 FKL655297:FKR655297 FUH655297:FUN655297 GED655297:GEJ655297 GNZ655297:GOF655297 GXV655297:GYB655297 HHR655297:HHX655297 HRN655297:HRT655297 IBJ655297:IBP655297 ILF655297:ILL655297 IVB655297:IVH655297 JEX655297:JFD655297 JOT655297:JOZ655297 JYP655297:JYV655297 KIL655297:KIR655297 KSH655297:KSN655297 LCD655297:LCJ655297 LLZ655297:LMF655297 LVV655297:LWB655297 MFR655297:MFX655297 MPN655297:MPT655297 MZJ655297:MZP655297 NJF655297:NJL655297 NTB655297:NTH655297 OCX655297:ODD655297 OMT655297:OMZ655297 OWP655297:OWV655297 PGL655297:PGR655297 PQH655297:PQN655297 QAD655297:QAJ655297 QJZ655297:QKF655297 QTV655297:QUB655297 RDR655297:RDX655297 RNN655297:RNT655297 RXJ655297:RXP655297 SHF655297:SHL655297 SRB655297:SRH655297 TAX655297:TBD655297 TKT655297:TKZ655297 TUP655297:TUV655297 UEL655297:UER655297 UOH655297:UON655297 UYD655297:UYJ655297 VHZ655297:VIF655297 VRV655297:VSB655297 WBR655297:WBX655297 WLN655297:WLT655297 WVJ655297:WVP655297 C720833:I720833 IX720833:JD720833 ST720833:SZ720833 ACP720833:ACV720833 AML720833:AMR720833 AWH720833:AWN720833 BGD720833:BGJ720833 BPZ720833:BQF720833 BZV720833:CAB720833 CJR720833:CJX720833 CTN720833:CTT720833 DDJ720833:DDP720833 DNF720833:DNL720833 DXB720833:DXH720833 EGX720833:EHD720833 EQT720833:EQZ720833 FAP720833:FAV720833 FKL720833:FKR720833 FUH720833:FUN720833 GED720833:GEJ720833 GNZ720833:GOF720833 GXV720833:GYB720833 HHR720833:HHX720833 HRN720833:HRT720833 IBJ720833:IBP720833 ILF720833:ILL720833 IVB720833:IVH720833 JEX720833:JFD720833 JOT720833:JOZ720833 JYP720833:JYV720833 KIL720833:KIR720833 KSH720833:KSN720833 LCD720833:LCJ720833 LLZ720833:LMF720833 LVV720833:LWB720833 MFR720833:MFX720833 MPN720833:MPT720833 MZJ720833:MZP720833 NJF720833:NJL720833 NTB720833:NTH720833 OCX720833:ODD720833 OMT720833:OMZ720833 OWP720833:OWV720833 PGL720833:PGR720833 PQH720833:PQN720833 QAD720833:QAJ720833 QJZ720833:QKF720833 QTV720833:QUB720833 RDR720833:RDX720833 RNN720833:RNT720833 RXJ720833:RXP720833 SHF720833:SHL720833 SRB720833:SRH720833 TAX720833:TBD720833 TKT720833:TKZ720833 TUP720833:TUV720833 UEL720833:UER720833 UOH720833:UON720833 UYD720833:UYJ720833 VHZ720833:VIF720833 VRV720833:VSB720833 WBR720833:WBX720833 WLN720833:WLT720833 WVJ720833:WVP720833 C786369:I786369 IX786369:JD786369 ST786369:SZ786369 ACP786369:ACV786369 AML786369:AMR786369 AWH786369:AWN786369 BGD786369:BGJ786369 BPZ786369:BQF786369 BZV786369:CAB786369 CJR786369:CJX786369 CTN786369:CTT786369 DDJ786369:DDP786369 DNF786369:DNL786369 DXB786369:DXH786369 EGX786369:EHD786369 EQT786369:EQZ786369 FAP786369:FAV786369 FKL786369:FKR786369 FUH786369:FUN786369 GED786369:GEJ786369 GNZ786369:GOF786369 GXV786369:GYB786369 HHR786369:HHX786369 HRN786369:HRT786369 IBJ786369:IBP786369 ILF786369:ILL786369 IVB786369:IVH786369 JEX786369:JFD786369 JOT786369:JOZ786369 JYP786369:JYV786369 KIL786369:KIR786369 KSH786369:KSN786369 LCD786369:LCJ786369 LLZ786369:LMF786369 LVV786369:LWB786369 MFR786369:MFX786369 MPN786369:MPT786369 MZJ786369:MZP786369 NJF786369:NJL786369 NTB786369:NTH786369 OCX786369:ODD786369 OMT786369:OMZ786369 OWP786369:OWV786369 PGL786369:PGR786369 PQH786369:PQN786369 QAD786369:QAJ786369 QJZ786369:QKF786369 QTV786369:QUB786369 RDR786369:RDX786369 RNN786369:RNT786369 RXJ786369:RXP786369 SHF786369:SHL786369 SRB786369:SRH786369 TAX786369:TBD786369 TKT786369:TKZ786369 TUP786369:TUV786369 UEL786369:UER786369 UOH786369:UON786369 UYD786369:UYJ786369 VHZ786369:VIF786369 VRV786369:VSB786369 WBR786369:WBX786369 WLN786369:WLT786369 WVJ786369:WVP786369 C851905:I851905 IX851905:JD851905 ST851905:SZ851905 ACP851905:ACV851905 AML851905:AMR851905 AWH851905:AWN851905 BGD851905:BGJ851905 BPZ851905:BQF851905 BZV851905:CAB851905 CJR851905:CJX851905 CTN851905:CTT851905 DDJ851905:DDP851905 DNF851905:DNL851905 DXB851905:DXH851905 EGX851905:EHD851905 EQT851905:EQZ851905 FAP851905:FAV851905 FKL851905:FKR851905 FUH851905:FUN851905 GED851905:GEJ851905 GNZ851905:GOF851905 GXV851905:GYB851905 HHR851905:HHX851905 HRN851905:HRT851905 IBJ851905:IBP851905 ILF851905:ILL851905 IVB851905:IVH851905 JEX851905:JFD851905 JOT851905:JOZ851905 JYP851905:JYV851905 KIL851905:KIR851905 KSH851905:KSN851905 LCD851905:LCJ851905 LLZ851905:LMF851905 LVV851905:LWB851905 MFR851905:MFX851905 MPN851905:MPT851905 MZJ851905:MZP851905 NJF851905:NJL851905 NTB851905:NTH851905 OCX851905:ODD851905 OMT851905:OMZ851905 OWP851905:OWV851905 PGL851905:PGR851905 PQH851905:PQN851905 QAD851905:QAJ851905 QJZ851905:QKF851905 QTV851905:QUB851905 RDR851905:RDX851905 RNN851905:RNT851905 RXJ851905:RXP851905 SHF851905:SHL851905 SRB851905:SRH851905 TAX851905:TBD851905 TKT851905:TKZ851905 TUP851905:TUV851905 UEL851905:UER851905 UOH851905:UON851905 UYD851905:UYJ851905 VHZ851905:VIF851905 VRV851905:VSB851905 WBR851905:WBX851905 WLN851905:WLT851905 WVJ851905:WVP851905 C917441:I917441 IX917441:JD917441 ST917441:SZ917441 ACP917441:ACV917441 AML917441:AMR917441 AWH917441:AWN917441 BGD917441:BGJ917441 BPZ917441:BQF917441 BZV917441:CAB917441 CJR917441:CJX917441 CTN917441:CTT917441 DDJ917441:DDP917441 DNF917441:DNL917441 DXB917441:DXH917441 EGX917441:EHD917441 EQT917441:EQZ917441 FAP917441:FAV917441 FKL917441:FKR917441 FUH917441:FUN917441 GED917441:GEJ917441 GNZ917441:GOF917441 GXV917441:GYB917441 HHR917441:HHX917441 HRN917441:HRT917441 IBJ917441:IBP917441 ILF917441:ILL917441 IVB917441:IVH917441 JEX917441:JFD917441 JOT917441:JOZ917441 JYP917441:JYV917441 KIL917441:KIR917441 KSH917441:KSN917441 LCD917441:LCJ917441 LLZ917441:LMF917441 LVV917441:LWB917441 MFR917441:MFX917441 MPN917441:MPT917441 MZJ917441:MZP917441 NJF917441:NJL917441 NTB917441:NTH917441 OCX917441:ODD917441 OMT917441:OMZ917441 OWP917441:OWV917441 PGL917441:PGR917441 PQH917441:PQN917441 QAD917441:QAJ917441 QJZ917441:QKF917441 QTV917441:QUB917441 RDR917441:RDX917441 RNN917441:RNT917441 RXJ917441:RXP917441 SHF917441:SHL917441 SRB917441:SRH917441 TAX917441:TBD917441 TKT917441:TKZ917441 TUP917441:TUV917441 UEL917441:UER917441 UOH917441:UON917441 UYD917441:UYJ917441 VHZ917441:VIF917441 VRV917441:VSB917441 WBR917441:WBX917441 WLN917441:WLT917441 WVJ917441:WVP917441 C982977:I982977 IX982977:JD982977 ST982977:SZ982977 ACP982977:ACV982977 AML982977:AMR982977 AWH982977:AWN982977 BGD982977:BGJ982977 BPZ982977:BQF982977 BZV982977:CAB982977 CJR982977:CJX982977 CTN982977:CTT982977 DDJ982977:DDP982977 DNF982977:DNL982977 DXB982977:DXH982977 EGX982977:EHD982977 EQT982977:EQZ982977 FAP982977:FAV982977 FKL982977:FKR982977 FUH982977:FUN982977 GED982977:GEJ982977 GNZ982977:GOF982977 GXV982977:GYB982977 HHR982977:HHX982977 HRN982977:HRT982977 IBJ982977:IBP982977 ILF982977:ILL982977 IVB982977:IVH982977 JEX982977:JFD982977 JOT982977:JOZ982977 JYP982977:JYV982977 KIL982977:KIR982977 KSH982977:KSN982977 LCD982977:LCJ982977 LLZ982977:LMF982977 LVV982977:LWB982977 MFR982977:MFX982977 MPN982977:MPT982977 MZJ982977:MZP982977 NJF982977:NJL982977 NTB982977:NTH982977 OCX982977:ODD982977 OMT982977:OMZ982977 OWP982977:OWV982977 PGL982977:PGR982977 PQH982977:PQN982977 QAD982977:QAJ982977 QJZ982977:QKF982977 QTV982977:QUB982977 RDR982977:RDX982977 RNN982977:RNT982977 RXJ982977:RXP982977 SHF982977:SHL982977 SRB982977:SRH982977 TAX982977:TBD982977 TKT982977:TKZ982977 TUP982977:TUV982977 UEL982977:UER982977 UOH982977:UON982977 UYD982977:UYJ982977 VHZ982977:VIF982977 VRV982977:VSB982977 WBR982977:WBX982977 WLN982977:WLT982977 WVJ6:WVP6 WLN6:WLT6 WBR6:WBX6 VRV6:VSB6 VHZ6:VIF6 UYD6:UYJ6 UOH6:UON6 UEL6:UER6 TUP6:TUV6 TKT6:TKZ6 TAX6:TBD6 SRB6:SRH6 SHF6:SHL6 RXJ6:RXP6 RNN6:RNT6 RDR6:RDX6 QTV6:QUB6 QJZ6:QKF6 QAD6:QAJ6 PQH6:PQN6 PGL6:PGR6 OWP6:OWV6 OMT6:OMZ6 OCX6:ODD6 NTB6:NTH6 NJF6:NJL6 MZJ6:MZP6 MPN6:MPT6 MFR6:MFX6 LVV6:LWB6 LLZ6:LMF6 LCD6:LCJ6 KSH6:KSN6 KIL6:KIR6 JYP6:JYV6 JOT6:JOZ6 JEX6:JFD6 IVB6:IVH6 ILF6:ILL6 IBJ6:IBP6 HRN6:HRT6 HHR6:HHX6 GXV6:GYB6 GNZ6:GOF6 GED6:GEJ6 FUH6:FUN6 FKL6:FKR6 FAP6:FAV6 EQT6:EQZ6 EGX6:EHD6 DXB6:DXH6 DNF6:DNL6 DDJ6:DDP6 CTN6:CTT6 CJR6:CJX6 BZV6:CAB6 BPZ6:BQF6 BGD6:BGJ6 AWH6:AWN6 AML6:AMR6 ACP6:ACV6 ST6:SZ6 IX6:JD6">
      <formula1>30</formula1>
    </dataValidation>
    <dataValidation type="textLength" operator="lessThanOrEqual" allowBlank="1" showInputMessage="1" showErrorMessage="1" errorTitle="Délka textu" error="Název projektu může mít maximálně 100 znaků." sqref="C5:I5 IX5:JD5 ST5:SZ5 ACP5:ACV5 AML5:AMR5 AWH5:AWN5 BGD5:BGJ5 BPZ5:BQF5 BZV5:CAB5 CJR5:CJX5 CTN5:CTT5 DDJ5:DDP5 DNF5:DNL5 DXB5:DXH5 EGX5:EHD5 EQT5:EQZ5 FAP5:FAV5 FKL5:FKR5 FUH5:FUN5 GED5:GEJ5 GNZ5:GOF5 GXV5:GYB5 HHR5:HHX5 HRN5:HRT5 IBJ5:IBP5 ILF5:ILL5 IVB5:IVH5 JEX5:JFD5 JOT5:JOZ5 JYP5:JYV5 KIL5:KIR5 KSH5:KSN5 LCD5:LCJ5 LLZ5:LMF5 LVV5:LWB5 MFR5:MFX5 MPN5:MPT5 MZJ5:MZP5 NJF5:NJL5 NTB5:NTH5 OCX5:ODD5 OMT5:OMZ5 OWP5:OWV5 PGL5:PGR5 PQH5:PQN5 QAD5:QAJ5 QJZ5:QKF5 QTV5:QUB5 RDR5:RDX5 RNN5:RNT5 RXJ5:RXP5 SHF5:SHL5 SRB5:SRH5 TAX5:TBD5 TKT5:TKZ5 TUP5:TUV5 UEL5:UER5 UOH5:UON5 UYD5:UYJ5 VHZ5:VIF5 VRV5:VSB5 WBR5:WBX5 WLN5:WLT5 WVJ5:WVP5 C65471:I65472 IX65471:JD65472 ST65471:SZ65472 ACP65471:ACV65472 AML65471:AMR65472 AWH65471:AWN65472 BGD65471:BGJ65472 BPZ65471:BQF65472 BZV65471:CAB65472 CJR65471:CJX65472 CTN65471:CTT65472 DDJ65471:DDP65472 DNF65471:DNL65472 DXB65471:DXH65472 EGX65471:EHD65472 EQT65471:EQZ65472 FAP65471:FAV65472 FKL65471:FKR65472 FUH65471:FUN65472 GED65471:GEJ65472 GNZ65471:GOF65472 GXV65471:GYB65472 HHR65471:HHX65472 HRN65471:HRT65472 IBJ65471:IBP65472 ILF65471:ILL65472 IVB65471:IVH65472 JEX65471:JFD65472 JOT65471:JOZ65472 JYP65471:JYV65472 KIL65471:KIR65472 KSH65471:KSN65472 LCD65471:LCJ65472 LLZ65471:LMF65472 LVV65471:LWB65472 MFR65471:MFX65472 MPN65471:MPT65472 MZJ65471:MZP65472 NJF65471:NJL65472 NTB65471:NTH65472 OCX65471:ODD65472 OMT65471:OMZ65472 OWP65471:OWV65472 PGL65471:PGR65472 PQH65471:PQN65472 QAD65471:QAJ65472 QJZ65471:QKF65472 QTV65471:QUB65472 RDR65471:RDX65472 RNN65471:RNT65472 RXJ65471:RXP65472 SHF65471:SHL65472 SRB65471:SRH65472 TAX65471:TBD65472 TKT65471:TKZ65472 TUP65471:TUV65472 UEL65471:UER65472 UOH65471:UON65472 UYD65471:UYJ65472 VHZ65471:VIF65472 VRV65471:VSB65472 WBR65471:WBX65472 WLN65471:WLT65472 WVJ65471:WVP65472 C131007:I131008 IX131007:JD131008 ST131007:SZ131008 ACP131007:ACV131008 AML131007:AMR131008 AWH131007:AWN131008 BGD131007:BGJ131008 BPZ131007:BQF131008 BZV131007:CAB131008 CJR131007:CJX131008 CTN131007:CTT131008 DDJ131007:DDP131008 DNF131007:DNL131008 DXB131007:DXH131008 EGX131007:EHD131008 EQT131007:EQZ131008 FAP131007:FAV131008 FKL131007:FKR131008 FUH131007:FUN131008 GED131007:GEJ131008 GNZ131007:GOF131008 GXV131007:GYB131008 HHR131007:HHX131008 HRN131007:HRT131008 IBJ131007:IBP131008 ILF131007:ILL131008 IVB131007:IVH131008 JEX131007:JFD131008 JOT131007:JOZ131008 JYP131007:JYV131008 KIL131007:KIR131008 KSH131007:KSN131008 LCD131007:LCJ131008 LLZ131007:LMF131008 LVV131007:LWB131008 MFR131007:MFX131008 MPN131007:MPT131008 MZJ131007:MZP131008 NJF131007:NJL131008 NTB131007:NTH131008 OCX131007:ODD131008 OMT131007:OMZ131008 OWP131007:OWV131008 PGL131007:PGR131008 PQH131007:PQN131008 QAD131007:QAJ131008 QJZ131007:QKF131008 QTV131007:QUB131008 RDR131007:RDX131008 RNN131007:RNT131008 RXJ131007:RXP131008 SHF131007:SHL131008 SRB131007:SRH131008 TAX131007:TBD131008 TKT131007:TKZ131008 TUP131007:TUV131008 UEL131007:UER131008 UOH131007:UON131008 UYD131007:UYJ131008 VHZ131007:VIF131008 VRV131007:VSB131008 WBR131007:WBX131008 WLN131007:WLT131008 WVJ131007:WVP131008 C196543:I196544 IX196543:JD196544 ST196543:SZ196544 ACP196543:ACV196544 AML196543:AMR196544 AWH196543:AWN196544 BGD196543:BGJ196544 BPZ196543:BQF196544 BZV196543:CAB196544 CJR196543:CJX196544 CTN196543:CTT196544 DDJ196543:DDP196544 DNF196543:DNL196544 DXB196543:DXH196544 EGX196543:EHD196544 EQT196543:EQZ196544 FAP196543:FAV196544 FKL196543:FKR196544 FUH196543:FUN196544 GED196543:GEJ196544 GNZ196543:GOF196544 GXV196543:GYB196544 HHR196543:HHX196544 HRN196543:HRT196544 IBJ196543:IBP196544 ILF196543:ILL196544 IVB196543:IVH196544 JEX196543:JFD196544 JOT196543:JOZ196544 JYP196543:JYV196544 KIL196543:KIR196544 KSH196543:KSN196544 LCD196543:LCJ196544 LLZ196543:LMF196544 LVV196543:LWB196544 MFR196543:MFX196544 MPN196543:MPT196544 MZJ196543:MZP196544 NJF196543:NJL196544 NTB196543:NTH196544 OCX196543:ODD196544 OMT196543:OMZ196544 OWP196543:OWV196544 PGL196543:PGR196544 PQH196543:PQN196544 QAD196543:QAJ196544 QJZ196543:QKF196544 QTV196543:QUB196544 RDR196543:RDX196544 RNN196543:RNT196544 RXJ196543:RXP196544 SHF196543:SHL196544 SRB196543:SRH196544 TAX196543:TBD196544 TKT196543:TKZ196544 TUP196543:TUV196544 UEL196543:UER196544 UOH196543:UON196544 UYD196543:UYJ196544 VHZ196543:VIF196544 VRV196543:VSB196544 WBR196543:WBX196544 WLN196543:WLT196544 WVJ196543:WVP196544 C262079:I262080 IX262079:JD262080 ST262079:SZ262080 ACP262079:ACV262080 AML262079:AMR262080 AWH262079:AWN262080 BGD262079:BGJ262080 BPZ262079:BQF262080 BZV262079:CAB262080 CJR262079:CJX262080 CTN262079:CTT262080 DDJ262079:DDP262080 DNF262079:DNL262080 DXB262079:DXH262080 EGX262079:EHD262080 EQT262079:EQZ262080 FAP262079:FAV262080 FKL262079:FKR262080 FUH262079:FUN262080 GED262079:GEJ262080 GNZ262079:GOF262080 GXV262079:GYB262080 HHR262079:HHX262080 HRN262079:HRT262080 IBJ262079:IBP262080 ILF262079:ILL262080 IVB262079:IVH262080 JEX262079:JFD262080 JOT262079:JOZ262080 JYP262079:JYV262080 KIL262079:KIR262080 KSH262079:KSN262080 LCD262079:LCJ262080 LLZ262079:LMF262080 LVV262079:LWB262080 MFR262079:MFX262080 MPN262079:MPT262080 MZJ262079:MZP262080 NJF262079:NJL262080 NTB262079:NTH262080 OCX262079:ODD262080 OMT262079:OMZ262080 OWP262079:OWV262080 PGL262079:PGR262080 PQH262079:PQN262080 QAD262079:QAJ262080 QJZ262079:QKF262080 QTV262079:QUB262080 RDR262079:RDX262080 RNN262079:RNT262080 RXJ262079:RXP262080 SHF262079:SHL262080 SRB262079:SRH262080 TAX262079:TBD262080 TKT262079:TKZ262080 TUP262079:TUV262080 UEL262079:UER262080 UOH262079:UON262080 UYD262079:UYJ262080 VHZ262079:VIF262080 VRV262079:VSB262080 WBR262079:WBX262080 WLN262079:WLT262080 WVJ262079:WVP262080 C327615:I327616 IX327615:JD327616 ST327615:SZ327616 ACP327615:ACV327616 AML327615:AMR327616 AWH327615:AWN327616 BGD327615:BGJ327616 BPZ327615:BQF327616 BZV327615:CAB327616 CJR327615:CJX327616 CTN327615:CTT327616 DDJ327615:DDP327616 DNF327615:DNL327616 DXB327615:DXH327616 EGX327615:EHD327616 EQT327615:EQZ327616 FAP327615:FAV327616 FKL327615:FKR327616 FUH327615:FUN327616 GED327615:GEJ327616 GNZ327615:GOF327616 GXV327615:GYB327616 HHR327615:HHX327616 HRN327615:HRT327616 IBJ327615:IBP327616 ILF327615:ILL327616 IVB327615:IVH327616 JEX327615:JFD327616 JOT327615:JOZ327616 JYP327615:JYV327616 KIL327615:KIR327616 KSH327615:KSN327616 LCD327615:LCJ327616 LLZ327615:LMF327616 LVV327615:LWB327616 MFR327615:MFX327616 MPN327615:MPT327616 MZJ327615:MZP327616 NJF327615:NJL327616 NTB327615:NTH327616 OCX327615:ODD327616 OMT327615:OMZ327616 OWP327615:OWV327616 PGL327615:PGR327616 PQH327615:PQN327616 QAD327615:QAJ327616 QJZ327615:QKF327616 QTV327615:QUB327616 RDR327615:RDX327616 RNN327615:RNT327616 RXJ327615:RXP327616 SHF327615:SHL327616 SRB327615:SRH327616 TAX327615:TBD327616 TKT327615:TKZ327616 TUP327615:TUV327616 UEL327615:UER327616 UOH327615:UON327616 UYD327615:UYJ327616 VHZ327615:VIF327616 VRV327615:VSB327616 WBR327615:WBX327616 WLN327615:WLT327616 WVJ327615:WVP327616 C393151:I393152 IX393151:JD393152 ST393151:SZ393152 ACP393151:ACV393152 AML393151:AMR393152 AWH393151:AWN393152 BGD393151:BGJ393152 BPZ393151:BQF393152 BZV393151:CAB393152 CJR393151:CJX393152 CTN393151:CTT393152 DDJ393151:DDP393152 DNF393151:DNL393152 DXB393151:DXH393152 EGX393151:EHD393152 EQT393151:EQZ393152 FAP393151:FAV393152 FKL393151:FKR393152 FUH393151:FUN393152 GED393151:GEJ393152 GNZ393151:GOF393152 GXV393151:GYB393152 HHR393151:HHX393152 HRN393151:HRT393152 IBJ393151:IBP393152 ILF393151:ILL393152 IVB393151:IVH393152 JEX393151:JFD393152 JOT393151:JOZ393152 JYP393151:JYV393152 KIL393151:KIR393152 KSH393151:KSN393152 LCD393151:LCJ393152 LLZ393151:LMF393152 LVV393151:LWB393152 MFR393151:MFX393152 MPN393151:MPT393152 MZJ393151:MZP393152 NJF393151:NJL393152 NTB393151:NTH393152 OCX393151:ODD393152 OMT393151:OMZ393152 OWP393151:OWV393152 PGL393151:PGR393152 PQH393151:PQN393152 QAD393151:QAJ393152 QJZ393151:QKF393152 QTV393151:QUB393152 RDR393151:RDX393152 RNN393151:RNT393152 RXJ393151:RXP393152 SHF393151:SHL393152 SRB393151:SRH393152 TAX393151:TBD393152 TKT393151:TKZ393152 TUP393151:TUV393152 UEL393151:UER393152 UOH393151:UON393152 UYD393151:UYJ393152 VHZ393151:VIF393152 VRV393151:VSB393152 WBR393151:WBX393152 WLN393151:WLT393152 WVJ393151:WVP393152 C458687:I458688 IX458687:JD458688 ST458687:SZ458688 ACP458687:ACV458688 AML458687:AMR458688 AWH458687:AWN458688 BGD458687:BGJ458688 BPZ458687:BQF458688 BZV458687:CAB458688 CJR458687:CJX458688 CTN458687:CTT458688 DDJ458687:DDP458688 DNF458687:DNL458688 DXB458687:DXH458688 EGX458687:EHD458688 EQT458687:EQZ458688 FAP458687:FAV458688 FKL458687:FKR458688 FUH458687:FUN458688 GED458687:GEJ458688 GNZ458687:GOF458688 GXV458687:GYB458688 HHR458687:HHX458688 HRN458687:HRT458688 IBJ458687:IBP458688 ILF458687:ILL458688 IVB458687:IVH458688 JEX458687:JFD458688 JOT458687:JOZ458688 JYP458687:JYV458688 KIL458687:KIR458688 KSH458687:KSN458688 LCD458687:LCJ458688 LLZ458687:LMF458688 LVV458687:LWB458688 MFR458687:MFX458688 MPN458687:MPT458688 MZJ458687:MZP458688 NJF458687:NJL458688 NTB458687:NTH458688 OCX458687:ODD458688 OMT458687:OMZ458688 OWP458687:OWV458688 PGL458687:PGR458688 PQH458687:PQN458688 QAD458687:QAJ458688 QJZ458687:QKF458688 QTV458687:QUB458688 RDR458687:RDX458688 RNN458687:RNT458688 RXJ458687:RXP458688 SHF458687:SHL458688 SRB458687:SRH458688 TAX458687:TBD458688 TKT458687:TKZ458688 TUP458687:TUV458688 UEL458687:UER458688 UOH458687:UON458688 UYD458687:UYJ458688 VHZ458687:VIF458688 VRV458687:VSB458688 WBR458687:WBX458688 WLN458687:WLT458688 WVJ458687:WVP458688 C524223:I524224 IX524223:JD524224 ST524223:SZ524224 ACP524223:ACV524224 AML524223:AMR524224 AWH524223:AWN524224 BGD524223:BGJ524224 BPZ524223:BQF524224 BZV524223:CAB524224 CJR524223:CJX524224 CTN524223:CTT524224 DDJ524223:DDP524224 DNF524223:DNL524224 DXB524223:DXH524224 EGX524223:EHD524224 EQT524223:EQZ524224 FAP524223:FAV524224 FKL524223:FKR524224 FUH524223:FUN524224 GED524223:GEJ524224 GNZ524223:GOF524224 GXV524223:GYB524224 HHR524223:HHX524224 HRN524223:HRT524224 IBJ524223:IBP524224 ILF524223:ILL524224 IVB524223:IVH524224 JEX524223:JFD524224 JOT524223:JOZ524224 JYP524223:JYV524224 KIL524223:KIR524224 KSH524223:KSN524224 LCD524223:LCJ524224 LLZ524223:LMF524224 LVV524223:LWB524224 MFR524223:MFX524224 MPN524223:MPT524224 MZJ524223:MZP524224 NJF524223:NJL524224 NTB524223:NTH524224 OCX524223:ODD524224 OMT524223:OMZ524224 OWP524223:OWV524224 PGL524223:PGR524224 PQH524223:PQN524224 QAD524223:QAJ524224 QJZ524223:QKF524224 QTV524223:QUB524224 RDR524223:RDX524224 RNN524223:RNT524224 RXJ524223:RXP524224 SHF524223:SHL524224 SRB524223:SRH524224 TAX524223:TBD524224 TKT524223:TKZ524224 TUP524223:TUV524224 UEL524223:UER524224 UOH524223:UON524224 UYD524223:UYJ524224 VHZ524223:VIF524224 VRV524223:VSB524224 WBR524223:WBX524224 WLN524223:WLT524224 WVJ524223:WVP524224 C589759:I589760 IX589759:JD589760 ST589759:SZ589760 ACP589759:ACV589760 AML589759:AMR589760 AWH589759:AWN589760 BGD589759:BGJ589760 BPZ589759:BQF589760 BZV589759:CAB589760 CJR589759:CJX589760 CTN589759:CTT589760 DDJ589759:DDP589760 DNF589759:DNL589760 DXB589759:DXH589760 EGX589759:EHD589760 EQT589759:EQZ589760 FAP589759:FAV589760 FKL589759:FKR589760 FUH589759:FUN589760 GED589759:GEJ589760 GNZ589759:GOF589760 GXV589759:GYB589760 HHR589759:HHX589760 HRN589759:HRT589760 IBJ589759:IBP589760 ILF589759:ILL589760 IVB589759:IVH589760 JEX589759:JFD589760 JOT589759:JOZ589760 JYP589759:JYV589760 KIL589759:KIR589760 KSH589759:KSN589760 LCD589759:LCJ589760 LLZ589759:LMF589760 LVV589759:LWB589760 MFR589759:MFX589760 MPN589759:MPT589760 MZJ589759:MZP589760 NJF589759:NJL589760 NTB589759:NTH589760 OCX589759:ODD589760 OMT589759:OMZ589760 OWP589759:OWV589760 PGL589759:PGR589760 PQH589759:PQN589760 QAD589759:QAJ589760 QJZ589759:QKF589760 QTV589759:QUB589760 RDR589759:RDX589760 RNN589759:RNT589760 RXJ589759:RXP589760 SHF589759:SHL589760 SRB589759:SRH589760 TAX589759:TBD589760 TKT589759:TKZ589760 TUP589759:TUV589760 UEL589759:UER589760 UOH589759:UON589760 UYD589759:UYJ589760 VHZ589759:VIF589760 VRV589759:VSB589760 WBR589759:WBX589760 WLN589759:WLT589760 WVJ589759:WVP589760 C655295:I655296 IX655295:JD655296 ST655295:SZ655296 ACP655295:ACV655296 AML655295:AMR655296 AWH655295:AWN655296 BGD655295:BGJ655296 BPZ655295:BQF655296 BZV655295:CAB655296 CJR655295:CJX655296 CTN655295:CTT655296 DDJ655295:DDP655296 DNF655295:DNL655296 DXB655295:DXH655296 EGX655295:EHD655296 EQT655295:EQZ655296 FAP655295:FAV655296 FKL655295:FKR655296 FUH655295:FUN655296 GED655295:GEJ655296 GNZ655295:GOF655296 GXV655295:GYB655296 HHR655295:HHX655296 HRN655295:HRT655296 IBJ655295:IBP655296 ILF655295:ILL655296 IVB655295:IVH655296 JEX655295:JFD655296 JOT655295:JOZ655296 JYP655295:JYV655296 KIL655295:KIR655296 KSH655295:KSN655296 LCD655295:LCJ655296 LLZ655295:LMF655296 LVV655295:LWB655296 MFR655295:MFX655296 MPN655295:MPT655296 MZJ655295:MZP655296 NJF655295:NJL655296 NTB655295:NTH655296 OCX655295:ODD655296 OMT655295:OMZ655296 OWP655295:OWV655296 PGL655295:PGR655296 PQH655295:PQN655296 QAD655295:QAJ655296 QJZ655295:QKF655296 QTV655295:QUB655296 RDR655295:RDX655296 RNN655295:RNT655296 RXJ655295:RXP655296 SHF655295:SHL655296 SRB655295:SRH655296 TAX655295:TBD655296 TKT655295:TKZ655296 TUP655295:TUV655296 UEL655295:UER655296 UOH655295:UON655296 UYD655295:UYJ655296 VHZ655295:VIF655296 VRV655295:VSB655296 WBR655295:WBX655296 WLN655295:WLT655296 WVJ655295:WVP655296 C720831:I720832 IX720831:JD720832 ST720831:SZ720832 ACP720831:ACV720832 AML720831:AMR720832 AWH720831:AWN720832 BGD720831:BGJ720832 BPZ720831:BQF720832 BZV720831:CAB720832 CJR720831:CJX720832 CTN720831:CTT720832 DDJ720831:DDP720832 DNF720831:DNL720832 DXB720831:DXH720832 EGX720831:EHD720832 EQT720831:EQZ720832 FAP720831:FAV720832 FKL720831:FKR720832 FUH720831:FUN720832 GED720831:GEJ720832 GNZ720831:GOF720832 GXV720831:GYB720832 HHR720831:HHX720832 HRN720831:HRT720832 IBJ720831:IBP720832 ILF720831:ILL720832 IVB720831:IVH720832 JEX720831:JFD720832 JOT720831:JOZ720832 JYP720831:JYV720832 KIL720831:KIR720832 KSH720831:KSN720832 LCD720831:LCJ720832 LLZ720831:LMF720832 LVV720831:LWB720832 MFR720831:MFX720832 MPN720831:MPT720832 MZJ720831:MZP720832 NJF720831:NJL720832 NTB720831:NTH720832 OCX720831:ODD720832 OMT720831:OMZ720832 OWP720831:OWV720832 PGL720831:PGR720832 PQH720831:PQN720832 QAD720831:QAJ720832 QJZ720831:QKF720832 QTV720831:QUB720832 RDR720831:RDX720832 RNN720831:RNT720832 RXJ720831:RXP720832 SHF720831:SHL720832 SRB720831:SRH720832 TAX720831:TBD720832 TKT720831:TKZ720832 TUP720831:TUV720832 UEL720831:UER720832 UOH720831:UON720832 UYD720831:UYJ720832 VHZ720831:VIF720832 VRV720831:VSB720832 WBR720831:WBX720832 WLN720831:WLT720832 WVJ720831:WVP720832 C786367:I786368 IX786367:JD786368 ST786367:SZ786368 ACP786367:ACV786368 AML786367:AMR786368 AWH786367:AWN786368 BGD786367:BGJ786368 BPZ786367:BQF786368 BZV786367:CAB786368 CJR786367:CJX786368 CTN786367:CTT786368 DDJ786367:DDP786368 DNF786367:DNL786368 DXB786367:DXH786368 EGX786367:EHD786368 EQT786367:EQZ786368 FAP786367:FAV786368 FKL786367:FKR786368 FUH786367:FUN786368 GED786367:GEJ786368 GNZ786367:GOF786368 GXV786367:GYB786368 HHR786367:HHX786368 HRN786367:HRT786368 IBJ786367:IBP786368 ILF786367:ILL786368 IVB786367:IVH786368 JEX786367:JFD786368 JOT786367:JOZ786368 JYP786367:JYV786368 KIL786367:KIR786368 KSH786367:KSN786368 LCD786367:LCJ786368 LLZ786367:LMF786368 LVV786367:LWB786368 MFR786367:MFX786368 MPN786367:MPT786368 MZJ786367:MZP786368 NJF786367:NJL786368 NTB786367:NTH786368 OCX786367:ODD786368 OMT786367:OMZ786368 OWP786367:OWV786368 PGL786367:PGR786368 PQH786367:PQN786368 QAD786367:QAJ786368 QJZ786367:QKF786368 QTV786367:QUB786368 RDR786367:RDX786368 RNN786367:RNT786368 RXJ786367:RXP786368 SHF786367:SHL786368 SRB786367:SRH786368 TAX786367:TBD786368 TKT786367:TKZ786368 TUP786367:TUV786368 UEL786367:UER786368 UOH786367:UON786368 UYD786367:UYJ786368 VHZ786367:VIF786368 VRV786367:VSB786368 WBR786367:WBX786368 WLN786367:WLT786368 WVJ786367:WVP786368 C851903:I851904 IX851903:JD851904 ST851903:SZ851904 ACP851903:ACV851904 AML851903:AMR851904 AWH851903:AWN851904 BGD851903:BGJ851904 BPZ851903:BQF851904 BZV851903:CAB851904 CJR851903:CJX851904 CTN851903:CTT851904 DDJ851903:DDP851904 DNF851903:DNL851904 DXB851903:DXH851904 EGX851903:EHD851904 EQT851903:EQZ851904 FAP851903:FAV851904 FKL851903:FKR851904 FUH851903:FUN851904 GED851903:GEJ851904 GNZ851903:GOF851904 GXV851903:GYB851904 HHR851903:HHX851904 HRN851903:HRT851904 IBJ851903:IBP851904 ILF851903:ILL851904 IVB851903:IVH851904 JEX851903:JFD851904 JOT851903:JOZ851904 JYP851903:JYV851904 KIL851903:KIR851904 KSH851903:KSN851904 LCD851903:LCJ851904 LLZ851903:LMF851904 LVV851903:LWB851904 MFR851903:MFX851904 MPN851903:MPT851904 MZJ851903:MZP851904 NJF851903:NJL851904 NTB851903:NTH851904 OCX851903:ODD851904 OMT851903:OMZ851904 OWP851903:OWV851904 PGL851903:PGR851904 PQH851903:PQN851904 QAD851903:QAJ851904 QJZ851903:QKF851904 QTV851903:QUB851904 RDR851903:RDX851904 RNN851903:RNT851904 RXJ851903:RXP851904 SHF851903:SHL851904 SRB851903:SRH851904 TAX851903:TBD851904 TKT851903:TKZ851904 TUP851903:TUV851904 UEL851903:UER851904 UOH851903:UON851904 UYD851903:UYJ851904 VHZ851903:VIF851904 VRV851903:VSB851904 WBR851903:WBX851904 WLN851903:WLT851904 WVJ851903:WVP851904 C917439:I917440 IX917439:JD917440 ST917439:SZ917440 ACP917439:ACV917440 AML917439:AMR917440 AWH917439:AWN917440 BGD917439:BGJ917440 BPZ917439:BQF917440 BZV917439:CAB917440 CJR917439:CJX917440 CTN917439:CTT917440 DDJ917439:DDP917440 DNF917439:DNL917440 DXB917439:DXH917440 EGX917439:EHD917440 EQT917439:EQZ917440 FAP917439:FAV917440 FKL917439:FKR917440 FUH917439:FUN917440 GED917439:GEJ917440 GNZ917439:GOF917440 GXV917439:GYB917440 HHR917439:HHX917440 HRN917439:HRT917440 IBJ917439:IBP917440 ILF917439:ILL917440 IVB917439:IVH917440 JEX917439:JFD917440 JOT917439:JOZ917440 JYP917439:JYV917440 KIL917439:KIR917440 KSH917439:KSN917440 LCD917439:LCJ917440 LLZ917439:LMF917440 LVV917439:LWB917440 MFR917439:MFX917440 MPN917439:MPT917440 MZJ917439:MZP917440 NJF917439:NJL917440 NTB917439:NTH917440 OCX917439:ODD917440 OMT917439:OMZ917440 OWP917439:OWV917440 PGL917439:PGR917440 PQH917439:PQN917440 QAD917439:QAJ917440 QJZ917439:QKF917440 QTV917439:QUB917440 RDR917439:RDX917440 RNN917439:RNT917440 RXJ917439:RXP917440 SHF917439:SHL917440 SRB917439:SRH917440 TAX917439:TBD917440 TKT917439:TKZ917440 TUP917439:TUV917440 UEL917439:UER917440 UOH917439:UON917440 UYD917439:UYJ917440 VHZ917439:VIF917440 VRV917439:VSB917440 WBR917439:WBX917440 WLN917439:WLT917440 WVJ917439:WVP917440 C982975:I982976 IX982975:JD982976 ST982975:SZ982976 ACP982975:ACV982976 AML982975:AMR982976 AWH982975:AWN982976 BGD982975:BGJ982976 BPZ982975:BQF982976 BZV982975:CAB982976 CJR982975:CJX982976 CTN982975:CTT982976 DDJ982975:DDP982976 DNF982975:DNL982976 DXB982975:DXH982976 EGX982975:EHD982976 EQT982975:EQZ982976 FAP982975:FAV982976 FKL982975:FKR982976 FUH982975:FUN982976 GED982975:GEJ982976 GNZ982975:GOF982976 GXV982975:GYB982976 HHR982975:HHX982976 HRN982975:HRT982976 IBJ982975:IBP982976 ILF982975:ILL982976 IVB982975:IVH982976 JEX982975:JFD982976 JOT982975:JOZ982976 JYP982975:JYV982976 KIL982975:KIR982976 KSH982975:KSN982976 LCD982975:LCJ982976 LLZ982975:LMF982976 LVV982975:LWB982976 MFR982975:MFX982976 MPN982975:MPT982976 MZJ982975:MZP982976 NJF982975:NJL982976 NTB982975:NTH982976 OCX982975:ODD982976 OMT982975:OMZ982976 OWP982975:OWV982976 PGL982975:PGR982976 PQH982975:PQN982976 QAD982975:QAJ982976 QJZ982975:QKF982976 QTV982975:QUB982976 RDR982975:RDX982976 RNN982975:RNT982976 RXJ982975:RXP982976 SHF982975:SHL982976 SRB982975:SRH982976 TAX982975:TBD982976 TKT982975:TKZ982976 TUP982975:TUV982976 UEL982975:UER982976 UOH982975:UON982976 UYD982975:UYJ982976 VHZ982975:VIF982976 VRV982975:VSB982976 WBR982975:WBX982976 WLN982975:WLT982976 WVJ982975:WVP982976">
      <formula1>100</formula1>
    </dataValidation>
    <dataValidation type="textLength" operator="lessThanOrEqual" allowBlank="1" showErrorMessage="1" errorTitle="Délka textu" error="Zkrácený název projektu může mít maximálně 30 znaků." prompt="Zkrácený název projektu vyplňte pouze v případě, že existuje." sqref="C6 H6 E6">
      <formula1>30</formula1>
    </dataValidation>
    <dataValidation type="whole" operator="greaterThanOrEqual" allowBlank="1" showInputMessage="1" showErrorMessage="1" error="Celkové výdaje projektu jsou nižší než celkové způsobilé výdaje." sqref="A24">
      <formula1>B24</formula1>
    </dataValidation>
  </dataValidations>
  <pageMargins left="0.70866141732283472" right="0.70866141732283472" top="0.74803149606299213" bottom="0.74803149606299213" header="0.31496062992125984" footer="0.31496062992125984"/>
  <pageSetup paperSize="9" scale="77" fitToHeight="0" orientation="portrait" r:id="rId1"/>
  <headerFooter alignWithMargins="0">
    <oddHeader>&amp;L&amp;G&amp;R&amp;G</oddHeader>
    <oddFooter>&amp;L&amp;G
&amp;"Segoe UI,Obyčejné"&amp;8Příloha č. 1 výzvy č. 1/2019 dle směrnice MŽP č. 3/2019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List1!$A$1:$A$2</xm:f>
          </x14:formula1>
          <xm:sqref>C3:C4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Y68"/>
  <sheetViews>
    <sheetView showGridLines="0" view="pageBreakPreview" topLeftCell="A10" zoomScaleNormal="110" zoomScaleSheetLayoutView="100" zoomScalePageLayoutView="50" workbookViewId="0">
      <selection activeCell="B14" sqref="B14"/>
    </sheetView>
  </sheetViews>
  <sheetFormatPr defaultColWidth="0" defaultRowHeight="0" customHeight="1" zeroHeight="1" x14ac:dyDescent="0.2"/>
  <cols>
    <col min="1" max="1" width="6" style="22" customWidth="1"/>
    <col min="2" max="2" width="38.28515625" style="115" customWidth="1"/>
    <col min="3" max="3" width="12" style="115" customWidth="1"/>
    <col min="4" max="4" width="10.5703125" style="116" customWidth="1"/>
    <col min="5" max="5" width="11" style="116" customWidth="1"/>
    <col min="6" max="6" width="7" style="116" customWidth="1"/>
    <col min="7" max="7" width="9.85546875" style="116" customWidth="1"/>
    <col min="8" max="8" width="9.7109375" style="116" customWidth="1"/>
    <col min="9" max="9" width="10.7109375" style="117" customWidth="1"/>
    <col min="10" max="10" width="7" style="116" customWidth="1"/>
    <col min="11" max="12" width="9.7109375" style="116" customWidth="1"/>
    <col min="13" max="13" width="10" style="22" customWidth="1"/>
    <col min="14" max="14" width="7" style="22" customWidth="1"/>
    <col min="15" max="16" width="9.42578125" style="22" customWidth="1"/>
    <col min="17" max="21" width="10.140625" style="22" customWidth="1"/>
    <col min="22" max="24" width="9" style="22" customWidth="1"/>
    <col min="25" max="25" width="10.42578125" style="22" bestFit="1" customWidth="1"/>
    <col min="26" max="16384" width="9" style="22" hidden="1"/>
  </cols>
  <sheetData>
    <row r="1" spans="1:25" ht="20.100000000000001" customHeight="1" x14ac:dyDescent="0.3">
      <c r="A1" s="27"/>
      <c r="B1" s="401" t="s">
        <v>138</v>
      </c>
      <c r="C1" s="401"/>
      <c r="D1" s="401"/>
      <c r="E1" s="401"/>
      <c r="F1" s="61"/>
      <c r="G1" s="61"/>
      <c r="H1" s="61"/>
      <c r="I1" s="62"/>
      <c r="J1" s="61"/>
      <c r="K1" s="402"/>
      <c r="L1" s="402"/>
      <c r="M1" s="402"/>
      <c r="N1" s="63"/>
      <c r="O1" s="403"/>
      <c r="P1" s="403"/>
      <c r="Q1" s="403"/>
      <c r="R1" s="219"/>
      <c r="S1" s="219"/>
      <c r="T1" s="219"/>
      <c r="U1" s="219"/>
      <c r="V1" s="47"/>
      <c r="W1" s="47"/>
      <c r="X1" s="47"/>
      <c r="Y1" s="27"/>
    </row>
    <row r="2" spans="1:25" ht="20.100000000000001" customHeight="1" thickBot="1" x14ac:dyDescent="0.35">
      <c r="A2" s="27"/>
      <c r="B2" s="218"/>
      <c r="C2" s="218"/>
      <c r="D2" s="218"/>
      <c r="E2" s="218"/>
      <c r="F2" s="61"/>
      <c r="G2" s="61"/>
      <c r="H2" s="61"/>
      <c r="I2" s="62"/>
      <c r="J2" s="61"/>
      <c r="K2" s="61"/>
      <c r="L2" s="61"/>
      <c r="M2" s="66"/>
      <c r="N2" s="67"/>
      <c r="O2" s="67"/>
      <c r="P2" s="67"/>
      <c r="Q2" s="67"/>
      <c r="R2" s="67"/>
      <c r="S2" s="67"/>
      <c r="T2" s="67"/>
      <c r="U2" s="67"/>
      <c r="V2" s="47"/>
      <c r="W2" s="47"/>
      <c r="X2" s="47"/>
      <c r="Y2" s="27"/>
    </row>
    <row r="3" spans="1:25" s="69" customFormat="1" ht="20.100000000000001" customHeight="1" thickBot="1" x14ac:dyDescent="0.25">
      <c r="A3" s="404" t="s">
        <v>91</v>
      </c>
      <c r="B3" s="405"/>
      <c r="C3" s="406" t="s">
        <v>36</v>
      </c>
      <c r="D3" s="407"/>
      <c r="E3" s="68"/>
      <c r="F3" s="396">
        <v>2019</v>
      </c>
      <c r="G3" s="408"/>
      <c r="H3" s="408"/>
      <c r="I3" s="408"/>
      <c r="J3" s="408">
        <v>2020</v>
      </c>
      <c r="K3" s="408"/>
      <c r="L3" s="408"/>
      <c r="M3" s="408"/>
      <c r="N3" s="408">
        <v>2021</v>
      </c>
      <c r="O3" s="408"/>
      <c r="P3" s="408"/>
      <c r="Q3" s="408"/>
      <c r="R3" s="394">
        <v>2022</v>
      </c>
      <c r="S3" s="395"/>
      <c r="T3" s="395"/>
      <c r="U3" s="396"/>
      <c r="V3" s="394">
        <v>2023</v>
      </c>
      <c r="W3" s="395"/>
      <c r="X3" s="395"/>
      <c r="Y3" s="396"/>
    </row>
    <row r="4" spans="1:25" s="71" customFormat="1" ht="20.100000000000001" customHeight="1" thickBot="1" x14ac:dyDescent="0.25">
      <c r="A4" s="397" t="s">
        <v>61</v>
      </c>
      <c r="B4" s="398"/>
      <c r="C4" s="398"/>
      <c r="D4" s="399"/>
      <c r="E4" s="400"/>
      <c r="F4" s="70"/>
      <c r="G4" s="70"/>
      <c r="H4" s="70"/>
      <c r="I4" s="70"/>
      <c r="J4" s="70"/>
      <c r="K4" s="70"/>
      <c r="L4" s="127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</row>
    <row r="5" spans="1:25" s="81" customFormat="1" ht="66.75" customHeight="1" thickBot="1" x14ac:dyDescent="0.25">
      <c r="A5" s="72" t="s">
        <v>62</v>
      </c>
      <c r="B5" s="73" t="s">
        <v>63</v>
      </c>
      <c r="C5" s="74" t="s">
        <v>115</v>
      </c>
      <c r="D5" s="75" t="s">
        <v>64</v>
      </c>
      <c r="E5" s="76" t="s">
        <v>65</v>
      </c>
      <c r="F5" s="77" t="s">
        <v>66</v>
      </c>
      <c r="G5" s="78" t="s">
        <v>67</v>
      </c>
      <c r="H5" s="78" t="s">
        <v>68</v>
      </c>
      <c r="I5" s="79" t="s">
        <v>69</v>
      </c>
      <c r="J5" s="80" t="s">
        <v>66</v>
      </c>
      <c r="K5" s="78" t="s">
        <v>67</v>
      </c>
      <c r="L5" s="78" t="s">
        <v>68</v>
      </c>
      <c r="M5" s="79" t="s">
        <v>69</v>
      </c>
      <c r="N5" s="77" t="s">
        <v>66</v>
      </c>
      <c r="O5" s="78" t="s">
        <v>67</v>
      </c>
      <c r="P5" s="78" t="s">
        <v>68</v>
      </c>
      <c r="Q5" s="79" t="s">
        <v>69</v>
      </c>
      <c r="R5" s="77" t="s">
        <v>66</v>
      </c>
      <c r="S5" s="78" t="s">
        <v>67</v>
      </c>
      <c r="T5" s="78" t="s">
        <v>68</v>
      </c>
      <c r="U5" s="79" t="s">
        <v>69</v>
      </c>
      <c r="V5" s="77" t="s">
        <v>66</v>
      </c>
      <c r="W5" s="78" t="s">
        <v>67</v>
      </c>
      <c r="X5" s="78" t="s">
        <v>68</v>
      </c>
      <c r="Y5" s="79" t="s">
        <v>69</v>
      </c>
    </row>
    <row r="6" spans="1:25" s="91" customFormat="1" ht="27.75" customHeight="1" thickBot="1" x14ac:dyDescent="0.25">
      <c r="A6" s="82" t="s">
        <v>70</v>
      </c>
      <c r="B6" s="177" t="s">
        <v>135</v>
      </c>
      <c r="C6" s="212" t="str">
        <f>IFERROR(D6/D13,"")</f>
        <v/>
      </c>
      <c r="D6" s="84">
        <f>I6+M6+Q6+U6+Y6</f>
        <v>0</v>
      </c>
      <c r="E6" s="85"/>
      <c r="F6" s="86"/>
      <c r="G6" s="87"/>
      <c r="H6" s="88"/>
      <c r="I6" s="89">
        <f>SUM(I7:I12)</f>
        <v>0</v>
      </c>
      <c r="J6" s="86"/>
      <c r="K6" s="87"/>
      <c r="L6" s="88"/>
      <c r="M6" s="89">
        <f>SUM(M7:M12)</f>
        <v>0</v>
      </c>
      <c r="N6" s="90"/>
      <c r="O6" s="87"/>
      <c r="P6" s="88"/>
      <c r="Q6" s="89">
        <f>SUM(Q7:Q12)</f>
        <v>0</v>
      </c>
      <c r="R6" s="90"/>
      <c r="S6" s="87"/>
      <c r="T6" s="88"/>
      <c r="U6" s="89">
        <f>SUM(U7:U12)</f>
        <v>0</v>
      </c>
      <c r="V6" s="90"/>
      <c r="W6" s="87"/>
      <c r="X6" s="88"/>
      <c r="Y6" s="89">
        <f>SUM(Y7:Y12)</f>
        <v>0</v>
      </c>
    </row>
    <row r="7" spans="1:25" s="91" customFormat="1" ht="20.100000000000001" customHeight="1" x14ac:dyDescent="0.2">
      <c r="A7" s="174" t="s">
        <v>71</v>
      </c>
      <c r="B7" s="182" t="s">
        <v>102</v>
      </c>
      <c r="C7" s="178"/>
      <c r="D7" s="93">
        <f>I7+M7+U7+Q7+Y7</f>
        <v>0</v>
      </c>
      <c r="E7" s="94"/>
      <c r="F7" s="248"/>
      <c r="G7" s="249"/>
      <c r="H7" s="250"/>
      <c r="I7" s="95">
        <f>ROUND((F7*(G7*(H7/100)+G7)),0)</f>
        <v>0</v>
      </c>
      <c r="J7" s="248"/>
      <c r="K7" s="249"/>
      <c r="L7" s="250"/>
      <c r="M7" s="95">
        <f>ROUND((J7*(K7*(L7/100)+K7)),0)</f>
        <v>0</v>
      </c>
      <c r="N7" s="254"/>
      <c r="O7" s="249"/>
      <c r="P7" s="250"/>
      <c r="Q7" s="95">
        <f>ROUND((N7*(O7*(P7/100)+O7)),0)</f>
        <v>0</v>
      </c>
      <c r="R7" s="254"/>
      <c r="S7" s="249"/>
      <c r="T7" s="250"/>
      <c r="U7" s="95">
        <f>ROUND((R7*(S7*(T7/100)+S7)),0)</f>
        <v>0</v>
      </c>
      <c r="V7" s="254"/>
      <c r="W7" s="249"/>
      <c r="X7" s="250"/>
      <c r="Y7" s="95">
        <f>ROUND((V7*(W7*(X7/100)+W7)),0)</f>
        <v>0</v>
      </c>
    </row>
    <row r="8" spans="1:25" s="91" customFormat="1" ht="20.100000000000001" customHeight="1" x14ac:dyDescent="0.2">
      <c r="A8" s="175" t="s">
        <v>73</v>
      </c>
      <c r="B8" s="183" t="s">
        <v>72</v>
      </c>
      <c r="C8" s="178"/>
      <c r="D8" s="93">
        <f t="shared" ref="D8:D9" si="0">I8+M8+U8+Q8+Y8</f>
        <v>0</v>
      </c>
      <c r="E8" s="94"/>
      <c r="F8" s="248"/>
      <c r="G8" s="249"/>
      <c r="H8" s="250"/>
      <c r="I8" s="95">
        <f t="shared" ref="I8:I9" si="1">ROUND((F8*(G8*(H8/100)+G8)),0)</f>
        <v>0</v>
      </c>
      <c r="J8" s="248"/>
      <c r="K8" s="249"/>
      <c r="L8" s="250"/>
      <c r="M8" s="95">
        <f t="shared" ref="M8:M9" si="2">ROUND((J8*(K8*(L8/100)+K8)),0)</f>
        <v>0</v>
      </c>
      <c r="N8" s="254"/>
      <c r="O8" s="249"/>
      <c r="P8" s="250"/>
      <c r="Q8" s="95">
        <f t="shared" ref="Q8:Q9" si="3">ROUND((N8*(O8*(P8/100)+O8)),0)</f>
        <v>0</v>
      </c>
      <c r="R8" s="254"/>
      <c r="S8" s="249"/>
      <c r="T8" s="250"/>
      <c r="U8" s="95">
        <f t="shared" ref="U8:U9" si="4">ROUND((R8*(S8*(T8/100)+S8)),0)</f>
        <v>0</v>
      </c>
      <c r="V8" s="254"/>
      <c r="W8" s="249"/>
      <c r="X8" s="250"/>
      <c r="Y8" s="95">
        <f t="shared" ref="Y8:Y9" si="5">ROUND((V8*(W8*(X8/100)+W8)),0)</f>
        <v>0</v>
      </c>
    </row>
    <row r="9" spans="1:25" s="91" customFormat="1" ht="20.100000000000001" customHeight="1" x14ac:dyDescent="0.2">
      <c r="A9" s="175" t="s">
        <v>74</v>
      </c>
      <c r="B9" s="183" t="s">
        <v>105</v>
      </c>
      <c r="C9" s="178"/>
      <c r="D9" s="93">
        <f t="shared" si="0"/>
        <v>0</v>
      </c>
      <c r="E9" s="94"/>
      <c r="F9" s="248"/>
      <c r="G9" s="249"/>
      <c r="H9" s="250"/>
      <c r="I9" s="95">
        <f t="shared" si="1"/>
        <v>0</v>
      </c>
      <c r="J9" s="248"/>
      <c r="K9" s="249"/>
      <c r="L9" s="250"/>
      <c r="M9" s="95">
        <f t="shared" si="2"/>
        <v>0</v>
      </c>
      <c r="N9" s="254"/>
      <c r="O9" s="249"/>
      <c r="P9" s="250"/>
      <c r="Q9" s="95">
        <f t="shared" si="3"/>
        <v>0</v>
      </c>
      <c r="R9" s="254"/>
      <c r="S9" s="249"/>
      <c r="T9" s="250"/>
      <c r="U9" s="95">
        <f t="shared" si="4"/>
        <v>0</v>
      </c>
      <c r="V9" s="254"/>
      <c r="W9" s="249"/>
      <c r="X9" s="250"/>
      <c r="Y9" s="95">
        <f t="shared" si="5"/>
        <v>0</v>
      </c>
    </row>
    <row r="10" spans="1:25" s="91" customFormat="1" ht="20.100000000000001" customHeight="1" x14ac:dyDescent="0.2">
      <c r="A10" s="175" t="s">
        <v>103</v>
      </c>
      <c r="B10" s="183" t="s">
        <v>72</v>
      </c>
      <c r="C10" s="179"/>
      <c r="D10" s="93">
        <f>I10+M10+U10+Q10+Y10</f>
        <v>0</v>
      </c>
      <c r="E10" s="94"/>
      <c r="F10" s="248"/>
      <c r="G10" s="249"/>
      <c r="H10" s="250"/>
      <c r="I10" s="95">
        <f>ROUND((F10*(G10*(H10/100)+G10)),0)</f>
        <v>0</v>
      </c>
      <c r="J10" s="248"/>
      <c r="K10" s="249"/>
      <c r="L10" s="250"/>
      <c r="M10" s="95">
        <f>ROUND((J10*(K10*(L10/100)+K10)),0)</f>
        <v>0</v>
      </c>
      <c r="N10" s="254"/>
      <c r="O10" s="249"/>
      <c r="P10" s="250"/>
      <c r="Q10" s="95">
        <f>ROUND((N10*(O10*(P10/100)+O10)),0)</f>
        <v>0</v>
      </c>
      <c r="R10" s="254"/>
      <c r="S10" s="249"/>
      <c r="T10" s="250"/>
      <c r="U10" s="95">
        <f>ROUND((R10*(S10*(T10/100)+S10)),0)</f>
        <v>0</v>
      </c>
      <c r="V10" s="254"/>
      <c r="W10" s="249"/>
      <c r="X10" s="250"/>
      <c r="Y10" s="95">
        <f>ROUND((V10*(W10*(X10/100)+W10)),0)</f>
        <v>0</v>
      </c>
    </row>
    <row r="11" spans="1:25" s="91" customFormat="1" ht="20.100000000000001" customHeight="1" x14ac:dyDescent="0.2">
      <c r="A11" s="175" t="s">
        <v>104</v>
      </c>
      <c r="B11" s="271" t="s">
        <v>75</v>
      </c>
      <c r="C11" s="180"/>
      <c r="D11" s="93">
        <f t="shared" ref="D11:D12" si="6">I11+M11+U11+Q11+Y11</f>
        <v>0</v>
      </c>
      <c r="E11" s="97"/>
      <c r="F11" s="248"/>
      <c r="G11" s="249"/>
      <c r="H11" s="250"/>
      <c r="I11" s="95">
        <f>ROUND((F11*(G11*(H11/100)+G11)),0)</f>
        <v>0</v>
      </c>
      <c r="J11" s="248"/>
      <c r="K11" s="249"/>
      <c r="L11" s="250"/>
      <c r="M11" s="95">
        <f>ROUND((J11*(K11*(L11/100)+K11)),0)</f>
        <v>0</v>
      </c>
      <c r="N11" s="254"/>
      <c r="O11" s="249"/>
      <c r="P11" s="250"/>
      <c r="Q11" s="95">
        <f>ROUND((N11*(O11*(P11/100)+O11)),0)</f>
        <v>0</v>
      </c>
      <c r="R11" s="254"/>
      <c r="S11" s="249"/>
      <c r="T11" s="250"/>
      <c r="U11" s="95">
        <f>ROUND((R11*(S11*(T11/100)+S11)),0)</f>
        <v>0</v>
      </c>
      <c r="V11" s="254"/>
      <c r="W11" s="249"/>
      <c r="X11" s="250"/>
      <c r="Y11" s="95">
        <f>ROUND((V11*(W11*(X11/100)+W11)),0)</f>
        <v>0</v>
      </c>
    </row>
    <row r="12" spans="1:25" s="91" customFormat="1" ht="20.100000000000001" customHeight="1" thickBot="1" x14ac:dyDescent="0.25">
      <c r="A12" s="176" t="s">
        <v>76</v>
      </c>
      <c r="B12" s="272" t="s">
        <v>76</v>
      </c>
      <c r="C12" s="181"/>
      <c r="D12" s="93">
        <f t="shared" si="6"/>
        <v>0</v>
      </c>
      <c r="E12" s="164"/>
      <c r="F12" s="251"/>
      <c r="G12" s="252"/>
      <c r="H12" s="253"/>
      <c r="I12" s="95">
        <f>ROUND((F12*(G12*(H12/100)+G12)),0)</f>
        <v>0</v>
      </c>
      <c r="J12" s="251"/>
      <c r="K12" s="252"/>
      <c r="L12" s="253"/>
      <c r="M12" s="95">
        <f>ROUND((J12*(K12*(L12/100)+K12)),0)</f>
        <v>0</v>
      </c>
      <c r="N12" s="255"/>
      <c r="O12" s="252"/>
      <c r="P12" s="253"/>
      <c r="Q12" s="95">
        <f>ROUND((N12*(O12*(P12/100)+O12)),0)</f>
        <v>0</v>
      </c>
      <c r="R12" s="255"/>
      <c r="S12" s="252"/>
      <c r="T12" s="253"/>
      <c r="U12" s="95">
        <f>ROUND((R12*(S12*(T12/100)+S12)),0)</f>
        <v>0</v>
      </c>
      <c r="V12" s="255"/>
      <c r="W12" s="252"/>
      <c r="X12" s="253"/>
      <c r="Y12" s="95">
        <f>ROUND((V12*(W12*(X12/100)+W12)),0)</f>
        <v>0</v>
      </c>
    </row>
    <row r="13" spans="1:25" s="91" customFormat="1" ht="20.100000000000001" customHeight="1" thickBot="1" x14ac:dyDescent="0.25">
      <c r="A13" s="189" t="s">
        <v>77</v>
      </c>
      <c r="B13" s="177" t="s">
        <v>78</v>
      </c>
      <c r="C13" s="98"/>
      <c r="D13" s="196">
        <f>I13+M13+Q13+U13+Y13</f>
        <v>0</v>
      </c>
      <c r="E13" s="200"/>
      <c r="F13" s="201"/>
      <c r="G13" s="185"/>
      <c r="H13" s="186"/>
      <c r="I13" s="202">
        <f>SUM(I14:I18)</f>
        <v>0</v>
      </c>
      <c r="J13" s="201"/>
      <c r="K13" s="185"/>
      <c r="L13" s="186"/>
      <c r="M13" s="202">
        <f>SUM(M14:M18)</f>
        <v>0</v>
      </c>
      <c r="N13" s="184"/>
      <c r="O13" s="185"/>
      <c r="P13" s="186"/>
      <c r="Q13" s="202">
        <f>SUM(Q14:Q18)</f>
        <v>0</v>
      </c>
      <c r="R13" s="184"/>
      <c r="S13" s="185"/>
      <c r="T13" s="186"/>
      <c r="U13" s="202">
        <f>SUM(U14:U18)</f>
        <v>0</v>
      </c>
      <c r="V13" s="184"/>
      <c r="W13" s="185"/>
      <c r="X13" s="186"/>
      <c r="Y13" s="202">
        <f>SUM(Y14:Y18)</f>
        <v>0</v>
      </c>
    </row>
    <row r="14" spans="1:25" s="170" customFormat="1" ht="20.100000000000001" customHeight="1" x14ac:dyDescent="0.2">
      <c r="A14" s="169" t="s">
        <v>79</v>
      </c>
      <c r="B14" s="266" t="s">
        <v>107</v>
      </c>
      <c r="C14" s="193"/>
      <c r="D14" s="197">
        <f>I14+M14+Q14+U14+Y14</f>
        <v>0</v>
      </c>
      <c r="E14" s="213"/>
      <c r="F14" s="256"/>
      <c r="G14" s="257"/>
      <c r="H14" s="257"/>
      <c r="I14" s="203">
        <f>ROUND((F14*(G14*(H14/100)+G14)),0)</f>
        <v>0</v>
      </c>
      <c r="J14" s="260"/>
      <c r="K14" s="257"/>
      <c r="L14" s="257"/>
      <c r="M14" s="204">
        <f>ROUND((J14*(K14*(L14/100)+K14)),0)</f>
        <v>0</v>
      </c>
      <c r="N14" s="256"/>
      <c r="O14" s="257"/>
      <c r="P14" s="257"/>
      <c r="Q14" s="204">
        <f>ROUND((N14*(O14*(P14/100)+O14)),0)</f>
        <v>0</v>
      </c>
      <c r="R14" s="256"/>
      <c r="S14" s="257"/>
      <c r="T14" s="257"/>
      <c r="U14" s="204">
        <f>ROUND((R14*(S14*(T14/100)+S14)),0)</f>
        <v>0</v>
      </c>
      <c r="V14" s="256"/>
      <c r="W14" s="257"/>
      <c r="X14" s="257"/>
      <c r="Y14" s="203">
        <f>ROUND((V14*(W14*(X14/100)+W14)),0)</f>
        <v>0</v>
      </c>
    </row>
    <row r="15" spans="1:25" s="187" customFormat="1" ht="20.100000000000001" customHeight="1" x14ac:dyDescent="0.2">
      <c r="A15" s="190" t="s">
        <v>106</v>
      </c>
      <c r="B15" s="267" t="s">
        <v>107</v>
      </c>
      <c r="C15" s="194"/>
      <c r="D15" s="198">
        <f t="shared" ref="D15:D18" si="7">I15+M15+Q15+U15+Y15</f>
        <v>0</v>
      </c>
      <c r="E15" s="214"/>
      <c r="F15" s="248"/>
      <c r="G15" s="249"/>
      <c r="H15" s="249"/>
      <c r="I15" s="106">
        <f t="shared" ref="I15:I17" si="8">ROUND((F15*(G15*(H15/100)+G15)),0)</f>
        <v>0</v>
      </c>
      <c r="J15" s="254"/>
      <c r="K15" s="249"/>
      <c r="L15" s="249"/>
      <c r="M15" s="205">
        <f t="shared" ref="M15:M18" si="9">ROUND((J15*(K15*(L15/100)+K15)),0)</f>
        <v>0</v>
      </c>
      <c r="N15" s="248"/>
      <c r="O15" s="249"/>
      <c r="P15" s="249"/>
      <c r="Q15" s="205">
        <f t="shared" ref="Q15:Q18" si="10">ROUND((N15*(O15*(P15/100)+O15)),0)</f>
        <v>0</v>
      </c>
      <c r="R15" s="248"/>
      <c r="S15" s="249"/>
      <c r="T15" s="249"/>
      <c r="U15" s="205">
        <f t="shared" ref="U15:U17" si="11">ROUND((R15*(S15*(T15/100)+S15)),0)</f>
        <v>0</v>
      </c>
      <c r="V15" s="248"/>
      <c r="W15" s="249"/>
      <c r="X15" s="249"/>
      <c r="Y15" s="106">
        <f t="shared" ref="Y15:Y17" si="12">ROUND((V15*(W15*(X15/100)+W15)),0)</f>
        <v>0</v>
      </c>
    </row>
    <row r="16" spans="1:25" s="187" customFormat="1" ht="20.100000000000001" customHeight="1" x14ac:dyDescent="0.2">
      <c r="A16" s="191" t="s">
        <v>108</v>
      </c>
      <c r="B16" s="267" t="s">
        <v>107</v>
      </c>
      <c r="C16" s="194"/>
      <c r="D16" s="198">
        <f t="shared" si="7"/>
        <v>0</v>
      </c>
      <c r="E16" s="214"/>
      <c r="F16" s="248"/>
      <c r="G16" s="249"/>
      <c r="H16" s="249"/>
      <c r="I16" s="106">
        <f t="shared" si="8"/>
        <v>0</v>
      </c>
      <c r="J16" s="254"/>
      <c r="K16" s="249"/>
      <c r="L16" s="249"/>
      <c r="M16" s="205">
        <f t="shared" si="9"/>
        <v>0</v>
      </c>
      <c r="N16" s="248"/>
      <c r="O16" s="249"/>
      <c r="P16" s="249"/>
      <c r="Q16" s="205">
        <f t="shared" si="10"/>
        <v>0</v>
      </c>
      <c r="R16" s="248"/>
      <c r="S16" s="249"/>
      <c r="T16" s="249"/>
      <c r="U16" s="205">
        <f t="shared" si="11"/>
        <v>0</v>
      </c>
      <c r="V16" s="248"/>
      <c r="W16" s="249"/>
      <c r="X16" s="249"/>
      <c r="Y16" s="106">
        <f t="shared" si="12"/>
        <v>0</v>
      </c>
    </row>
    <row r="17" spans="1:25" s="187" customFormat="1" ht="20.100000000000001" customHeight="1" x14ac:dyDescent="0.2">
      <c r="A17" s="190" t="s">
        <v>109</v>
      </c>
      <c r="B17" s="267" t="s">
        <v>107</v>
      </c>
      <c r="C17" s="194"/>
      <c r="D17" s="198">
        <f t="shared" si="7"/>
        <v>0</v>
      </c>
      <c r="E17" s="214"/>
      <c r="F17" s="248"/>
      <c r="G17" s="249"/>
      <c r="H17" s="249"/>
      <c r="I17" s="106">
        <f t="shared" si="8"/>
        <v>0</v>
      </c>
      <c r="J17" s="254"/>
      <c r="K17" s="249"/>
      <c r="L17" s="249"/>
      <c r="M17" s="205">
        <f t="shared" si="9"/>
        <v>0</v>
      </c>
      <c r="N17" s="248"/>
      <c r="O17" s="249"/>
      <c r="P17" s="249"/>
      <c r="Q17" s="205">
        <f t="shared" si="10"/>
        <v>0</v>
      </c>
      <c r="R17" s="248"/>
      <c r="S17" s="249"/>
      <c r="T17" s="249"/>
      <c r="U17" s="205">
        <f t="shared" si="11"/>
        <v>0</v>
      </c>
      <c r="V17" s="248"/>
      <c r="W17" s="249"/>
      <c r="X17" s="249"/>
      <c r="Y17" s="106">
        <f t="shared" si="12"/>
        <v>0</v>
      </c>
    </row>
    <row r="18" spans="1:25" s="171" customFormat="1" ht="20.100000000000001" customHeight="1" thickBot="1" x14ac:dyDescent="0.25">
      <c r="A18" s="188" t="s">
        <v>110</v>
      </c>
      <c r="B18" s="268" t="s">
        <v>76</v>
      </c>
      <c r="C18" s="195"/>
      <c r="D18" s="199">
        <f t="shared" si="7"/>
        <v>0</v>
      </c>
      <c r="E18" s="215"/>
      <c r="F18" s="258"/>
      <c r="G18" s="259"/>
      <c r="H18" s="259"/>
      <c r="I18" s="100">
        <f>ROUND((F18*(G18*(H18/100)+G18)),0)</f>
        <v>0</v>
      </c>
      <c r="J18" s="261"/>
      <c r="K18" s="259"/>
      <c r="L18" s="259"/>
      <c r="M18" s="206">
        <f t="shared" si="9"/>
        <v>0</v>
      </c>
      <c r="N18" s="258"/>
      <c r="O18" s="259"/>
      <c r="P18" s="259"/>
      <c r="Q18" s="206">
        <f t="shared" si="10"/>
        <v>0</v>
      </c>
      <c r="R18" s="258"/>
      <c r="S18" s="259"/>
      <c r="T18" s="259"/>
      <c r="U18" s="206">
        <f>ROUND((R18*(S18*(T18/100)+S18)),0)</f>
        <v>0</v>
      </c>
      <c r="V18" s="258"/>
      <c r="W18" s="259"/>
      <c r="X18" s="259"/>
      <c r="Y18" s="100">
        <f>ROUND((V18*(W18*(X18/100)+W18)),0)</f>
        <v>0</v>
      </c>
    </row>
    <row r="19" spans="1:25" s="91" customFormat="1" ht="23.25" customHeight="1" thickBot="1" x14ac:dyDescent="0.25">
      <c r="A19" s="166" t="s">
        <v>80</v>
      </c>
      <c r="B19" s="83" t="s">
        <v>136</v>
      </c>
      <c r="C19" s="192" t="str">
        <f>IFERROR(D19/C13,"")</f>
        <v/>
      </c>
      <c r="D19" s="84">
        <f>I19+M19+Q19+U19+Y19</f>
        <v>0</v>
      </c>
      <c r="E19" s="167"/>
      <c r="F19" s="101"/>
      <c r="G19" s="102"/>
      <c r="H19" s="165"/>
      <c r="I19" s="103">
        <f>SUM(I20:I22)</f>
        <v>0</v>
      </c>
      <c r="J19" s="168"/>
      <c r="K19" s="102"/>
      <c r="L19" s="165"/>
      <c r="M19" s="207">
        <f>SUM(M20:M22)</f>
        <v>0</v>
      </c>
      <c r="N19" s="101"/>
      <c r="O19" s="102"/>
      <c r="P19" s="165"/>
      <c r="Q19" s="103">
        <f>SUM(Q20:Q22)</f>
        <v>0</v>
      </c>
      <c r="R19" s="101"/>
      <c r="S19" s="102"/>
      <c r="T19" s="165"/>
      <c r="U19" s="207">
        <f>SUM(U20:U22)</f>
        <v>0</v>
      </c>
      <c r="V19" s="101"/>
      <c r="W19" s="102"/>
      <c r="X19" s="102"/>
      <c r="Y19" s="103">
        <f>SUM(Y20:Y22)</f>
        <v>0</v>
      </c>
    </row>
    <row r="20" spans="1:25" s="91" customFormat="1" ht="20.100000000000001" customHeight="1" x14ac:dyDescent="0.2">
      <c r="A20" s="92" t="s">
        <v>81</v>
      </c>
      <c r="B20" s="269" t="s">
        <v>107</v>
      </c>
      <c r="C20" s="119"/>
      <c r="D20" s="93">
        <f>I20+M20+U20+Q20+Y20</f>
        <v>0</v>
      </c>
      <c r="E20" s="104"/>
      <c r="F20" s="248"/>
      <c r="G20" s="249"/>
      <c r="H20" s="250"/>
      <c r="I20" s="95">
        <f>ROUND((F20*(G20*(H20/100)+G20)),0)</f>
        <v>0</v>
      </c>
      <c r="J20" s="248"/>
      <c r="K20" s="249"/>
      <c r="L20" s="250"/>
      <c r="M20" s="95">
        <f>ROUND((J20*(K20*(L20/100)+K20)),0)</f>
        <v>0</v>
      </c>
      <c r="N20" s="248"/>
      <c r="O20" s="249"/>
      <c r="P20" s="250"/>
      <c r="Q20" s="95">
        <f>ROUND((N20*(O20*(P20/100)+O20)),0)</f>
        <v>0</v>
      </c>
      <c r="R20" s="248"/>
      <c r="S20" s="249"/>
      <c r="T20" s="250"/>
      <c r="U20" s="99">
        <f>ROUND((R20*(S20*(T20/100)+S20)),0)</f>
        <v>0</v>
      </c>
      <c r="V20" s="262"/>
      <c r="W20" s="263"/>
      <c r="X20" s="263"/>
      <c r="Y20" s="95">
        <f>ROUND((V20*(W20*(X20/100)+W20)),0)</f>
        <v>0</v>
      </c>
    </row>
    <row r="21" spans="1:25" s="91" customFormat="1" ht="20.100000000000001" customHeight="1" x14ac:dyDescent="0.2">
      <c r="A21" s="96" t="s">
        <v>111</v>
      </c>
      <c r="B21" s="267" t="s">
        <v>107</v>
      </c>
      <c r="C21" s="118"/>
      <c r="D21" s="93">
        <f>I21+M21+U21+Q21+Y21</f>
        <v>0</v>
      </c>
      <c r="E21" s="105"/>
      <c r="F21" s="248"/>
      <c r="G21" s="249"/>
      <c r="H21" s="250"/>
      <c r="I21" s="95">
        <f>ROUND((F21*(G21*(H21/100)+G21)),0)</f>
        <v>0</v>
      </c>
      <c r="J21" s="248"/>
      <c r="K21" s="249"/>
      <c r="L21" s="250"/>
      <c r="M21" s="95">
        <f>ROUND((J21*(K21*(L21/100)+K21)),0)</f>
        <v>0</v>
      </c>
      <c r="N21" s="248"/>
      <c r="O21" s="249"/>
      <c r="P21" s="250"/>
      <c r="Q21" s="95">
        <f>ROUND((N21*(O21*(P21/100)+O21)),0)</f>
        <v>0</v>
      </c>
      <c r="R21" s="248"/>
      <c r="S21" s="249"/>
      <c r="T21" s="250"/>
      <c r="U21" s="99">
        <f>ROUND((R21*(S21*(T21/100)+S21)),0)</f>
        <v>0</v>
      </c>
      <c r="V21" s="248"/>
      <c r="W21" s="249"/>
      <c r="X21" s="249"/>
      <c r="Y21" s="106">
        <f>ROUND((V21*(W21*(X21/100)+W21)),0)</f>
        <v>0</v>
      </c>
    </row>
    <row r="22" spans="1:25" s="91" customFormat="1" ht="20.100000000000001" customHeight="1" thickBot="1" x14ac:dyDescent="0.25">
      <c r="A22" s="96" t="s">
        <v>76</v>
      </c>
      <c r="B22" s="270" t="s">
        <v>76</v>
      </c>
      <c r="C22" s="107"/>
      <c r="D22" s="93">
        <f>I22+M22+U22+Q22+Y22</f>
        <v>0</v>
      </c>
      <c r="E22" s="108"/>
      <c r="F22" s="258"/>
      <c r="G22" s="259"/>
      <c r="H22" s="264"/>
      <c r="I22" s="95">
        <f>ROUND((F22*(G22*(H22/100)+G22)),0)</f>
        <v>0</v>
      </c>
      <c r="J22" s="258"/>
      <c r="K22" s="259"/>
      <c r="L22" s="264"/>
      <c r="M22" s="95">
        <f>ROUND((J22*(K22*(L22/100)+K22)),0)</f>
        <v>0</v>
      </c>
      <c r="N22" s="258"/>
      <c r="O22" s="259"/>
      <c r="P22" s="264"/>
      <c r="Q22" s="95">
        <f>ROUND((N22*(O22*(P22/100)+O22)),0)</f>
        <v>0</v>
      </c>
      <c r="R22" s="258"/>
      <c r="S22" s="259"/>
      <c r="T22" s="264"/>
      <c r="U22" s="99">
        <f>ROUND((R22*(S22*(T22/100)+S22)),0)</f>
        <v>0</v>
      </c>
      <c r="V22" s="258"/>
      <c r="W22" s="259"/>
      <c r="X22" s="259"/>
      <c r="Y22" s="100">
        <f>ROUND((V22*(W22*(X22/100)+W22)),0)</f>
        <v>0</v>
      </c>
    </row>
    <row r="23" spans="1:25" s="91" customFormat="1" ht="20.100000000000001" customHeight="1" thickBot="1" x14ac:dyDescent="0.25">
      <c r="A23" s="128"/>
      <c r="B23" s="129"/>
      <c r="C23" s="129"/>
      <c r="D23" s="130"/>
      <c r="E23" s="131"/>
      <c r="F23" s="132"/>
      <c r="G23" s="133"/>
      <c r="H23" s="133"/>
      <c r="I23" s="133"/>
      <c r="J23" s="134"/>
      <c r="K23" s="135"/>
      <c r="L23" s="135"/>
      <c r="M23" s="133"/>
      <c r="N23" s="136"/>
      <c r="O23" s="137"/>
      <c r="P23" s="137"/>
      <c r="Q23" s="137"/>
      <c r="R23" s="138"/>
      <c r="S23" s="138"/>
      <c r="T23" s="138"/>
      <c r="U23" s="138"/>
      <c r="V23" s="138"/>
      <c r="W23" s="138"/>
      <c r="X23" s="138"/>
      <c r="Y23" s="138"/>
    </row>
    <row r="24" spans="1:25" s="109" customFormat="1" ht="20.100000000000001" customHeight="1" x14ac:dyDescent="0.15">
      <c r="A24" s="128"/>
      <c r="B24" s="412" t="s">
        <v>82</v>
      </c>
      <c r="C24" s="413"/>
      <c r="D24" s="208">
        <f>D6+D13+D19</f>
        <v>0</v>
      </c>
      <c r="E24" s="139" t="s">
        <v>83</v>
      </c>
      <c r="F24" s="140"/>
      <c r="G24" s="140"/>
      <c r="H24" s="140"/>
      <c r="I24" s="141">
        <f>I6+I13+I19</f>
        <v>0</v>
      </c>
      <c r="J24" s="142"/>
      <c r="K24" s="143"/>
      <c r="L24" s="143"/>
      <c r="M24" s="141">
        <f>M6+M13+M19</f>
        <v>0</v>
      </c>
      <c r="N24" s="144"/>
      <c r="O24" s="144"/>
      <c r="P24" s="144"/>
      <c r="Q24" s="141">
        <f>Q6+Q13+Q19</f>
        <v>0</v>
      </c>
      <c r="R24" s="144"/>
      <c r="S24" s="144"/>
      <c r="T24" s="144"/>
      <c r="U24" s="141">
        <f>U6+U13+U19</f>
        <v>0</v>
      </c>
      <c r="V24" s="144"/>
      <c r="W24" s="144"/>
      <c r="X24" s="144"/>
      <c r="Y24" s="141">
        <f>Y6+Y13+Y19</f>
        <v>0</v>
      </c>
    </row>
    <row r="25" spans="1:25" s="109" customFormat="1" ht="20.100000000000001" customHeight="1" x14ac:dyDescent="0.15">
      <c r="A25" s="128"/>
      <c r="B25" s="420" t="s">
        <v>99</v>
      </c>
      <c r="C25" s="421"/>
      <c r="D25" s="265"/>
      <c r="E25" s="161" t="str">
        <f>IFERROR(D25/D24,"")</f>
        <v/>
      </c>
      <c r="F25" s="145"/>
      <c r="G25" s="145"/>
      <c r="H25" s="145"/>
      <c r="I25" s="146"/>
      <c r="J25" s="147"/>
      <c r="K25" s="148"/>
      <c r="L25" s="148"/>
      <c r="M25" s="146"/>
      <c r="N25" s="149"/>
      <c r="O25" s="149"/>
      <c r="P25" s="149"/>
      <c r="Q25" s="146"/>
      <c r="R25" s="149"/>
      <c r="S25" s="149"/>
      <c r="T25" s="149"/>
      <c r="U25" s="146"/>
      <c r="V25" s="149"/>
      <c r="W25" s="149"/>
      <c r="X25" s="149"/>
      <c r="Y25" s="146"/>
    </row>
    <row r="26" spans="1:25" s="109" customFormat="1" ht="20.100000000000001" customHeight="1" x14ac:dyDescent="0.15">
      <c r="A26" s="128"/>
      <c r="B26" s="420" t="s">
        <v>98</v>
      </c>
      <c r="C26" s="421"/>
      <c r="D26" s="265"/>
      <c r="E26" s="161" t="str">
        <f>IFERROR(D26/D24,"")</f>
        <v/>
      </c>
      <c r="F26" s="145"/>
      <c r="G26" s="145"/>
      <c r="H26" s="145"/>
      <c r="I26" s="146"/>
      <c r="J26" s="147"/>
      <c r="K26" s="148"/>
      <c r="L26" s="148"/>
      <c r="M26" s="146"/>
      <c r="N26" s="149"/>
      <c r="O26" s="149"/>
      <c r="P26" s="149"/>
      <c r="Q26" s="146"/>
      <c r="R26" s="149"/>
      <c r="S26" s="149"/>
      <c r="T26" s="149"/>
      <c r="U26" s="146"/>
      <c r="V26" s="149"/>
      <c r="W26" s="149"/>
      <c r="X26" s="149"/>
      <c r="Y26" s="146"/>
    </row>
    <row r="27" spans="1:25" s="109" customFormat="1" ht="20.100000000000001" customHeight="1" x14ac:dyDescent="0.15">
      <c r="A27" s="128"/>
      <c r="B27" s="414" t="s">
        <v>84</v>
      </c>
      <c r="C27" s="415"/>
      <c r="D27" s="209">
        <f>D24*E27</f>
        <v>0</v>
      </c>
      <c r="E27" s="172">
        <f>IF('II. Projekt - Cíl 2b'!C4="ANO",90%,IF('II. Projekt - Cíl 2b'!C4="NE",80%,0%))</f>
        <v>0</v>
      </c>
      <c r="F27" s="145"/>
      <c r="G27" s="145"/>
      <c r="H27" s="145"/>
      <c r="I27" s="150">
        <f>IFERROR(I24*E27,"")</f>
        <v>0</v>
      </c>
      <c r="J27" s="147"/>
      <c r="K27" s="148"/>
      <c r="L27" s="148"/>
      <c r="M27" s="150">
        <f>IFERROR(M24*E27,"")</f>
        <v>0</v>
      </c>
      <c r="N27" s="149"/>
      <c r="O27" s="149"/>
      <c r="P27" s="149"/>
      <c r="Q27" s="150">
        <f>IFERROR(Q24*E27,"")</f>
        <v>0</v>
      </c>
      <c r="R27" s="149"/>
      <c r="S27" s="149"/>
      <c r="T27" s="149"/>
      <c r="U27" s="150">
        <f>IFERROR(U24*E27,"")</f>
        <v>0</v>
      </c>
      <c r="V27" s="149"/>
      <c r="W27" s="149"/>
      <c r="X27" s="149"/>
      <c r="Y27" s="150">
        <f>IFERROR(Y24*I27,"")</f>
        <v>0</v>
      </c>
    </row>
    <row r="28" spans="1:25" s="109" customFormat="1" ht="20.100000000000001" customHeight="1" thickBot="1" x14ac:dyDescent="0.2">
      <c r="A28" s="128"/>
      <c r="B28" s="416" t="s">
        <v>85</v>
      </c>
      <c r="C28" s="417"/>
      <c r="D28" s="210">
        <f>D24-D27</f>
        <v>0</v>
      </c>
      <c r="E28" s="211">
        <f>100%-E27</f>
        <v>1</v>
      </c>
      <c r="F28" s="151"/>
      <c r="G28" s="151"/>
      <c r="H28" s="151"/>
      <c r="I28" s="152">
        <f>IFERROR(I24*E28,"")</f>
        <v>0</v>
      </c>
      <c r="J28" s="153"/>
      <c r="K28" s="154"/>
      <c r="L28" s="154"/>
      <c r="M28" s="152">
        <f>IFERROR(M24*E28,"")</f>
        <v>0</v>
      </c>
      <c r="N28" s="155"/>
      <c r="O28" s="155"/>
      <c r="P28" s="155"/>
      <c r="Q28" s="152">
        <f>IFERROR(Q24*E28,"")</f>
        <v>0</v>
      </c>
      <c r="R28" s="155"/>
      <c r="S28" s="155"/>
      <c r="T28" s="155"/>
      <c r="U28" s="152">
        <f>IFERROR(U24*E28,"")</f>
        <v>0</v>
      </c>
      <c r="V28" s="155"/>
      <c r="W28" s="155"/>
      <c r="X28" s="155"/>
      <c r="Y28" s="150">
        <f>IFERROR(Y24*I28,"")</f>
        <v>0</v>
      </c>
    </row>
    <row r="29" spans="1:25" s="109" customFormat="1" ht="20.100000000000001" customHeight="1" x14ac:dyDescent="0.25">
      <c r="A29" s="59"/>
      <c r="B29" s="27"/>
      <c r="C29" s="27"/>
      <c r="D29" s="27"/>
      <c r="E29" s="27"/>
      <c r="F29" s="156"/>
      <c r="G29" s="157"/>
      <c r="H29" s="157"/>
      <c r="I29" s="158"/>
      <c r="J29" s="159"/>
      <c r="K29" s="156"/>
      <c r="L29" s="156"/>
      <c r="M29" s="158"/>
      <c r="N29" s="160"/>
      <c r="O29" s="160"/>
      <c r="P29" s="160"/>
      <c r="Q29" s="160"/>
      <c r="R29" s="160"/>
      <c r="S29" s="160"/>
      <c r="T29" s="59"/>
      <c r="U29" s="59"/>
      <c r="V29" s="160"/>
      <c r="W29" s="160"/>
      <c r="X29" s="59"/>
      <c r="Y29" s="59"/>
    </row>
    <row r="30" spans="1:25" s="18" customFormat="1" ht="20.100000000000001" customHeight="1" x14ac:dyDescent="0.2">
      <c r="B30"/>
      <c r="C30"/>
      <c r="D30"/>
      <c r="E30"/>
      <c r="F30" s="110"/>
      <c r="G30" s="111"/>
      <c r="H30" s="111"/>
      <c r="I30" s="112"/>
      <c r="J30" s="113"/>
      <c r="K30" s="110"/>
      <c r="L30" s="110"/>
      <c r="M30" s="112"/>
      <c r="N30" s="114"/>
      <c r="O30" s="114"/>
      <c r="P30" s="114"/>
      <c r="Q30" s="114"/>
      <c r="R30" s="114"/>
      <c r="S30" s="114"/>
      <c r="V30" s="114"/>
      <c r="W30" s="114"/>
    </row>
    <row r="31" spans="1:25" ht="12.75" x14ac:dyDescent="0.2">
      <c r="B31" s="120" t="s">
        <v>93</v>
      </c>
      <c r="C31" s="120"/>
      <c r="D31" s="121"/>
      <c r="E31" s="121"/>
      <c r="F31" s="121"/>
      <c r="G31" s="121"/>
      <c r="H31" s="121"/>
      <c r="I31" s="121"/>
      <c r="J31" s="121"/>
      <c r="K31" s="121"/>
      <c r="L31" s="121"/>
    </row>
    <row r="32" spans="1:25" ht="4.5" customHeight="1" x14ac:dyDescent="0.2"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</row>
    <row r="33" spans="2:12" ht="12.75" x14ac:dyDescent="0.2">
      <c r="B33" s="122" t="s">
        <v>20</v>
      </c>
      <c r="C33" s="122"/>
      <c r="D33" s="121"/>
      <c r="E33" s="121"/>
      <c r="F33" s="121"/>
      <c r="G33" s="121"/>
      <c r="H33" s="121"/>
      <c r="I33" s="121"/>
      <c r="J33" s="121"/>
      <c r="K33" s="121"/>
      <c r="L33" s="121"/>
    </row>
    <row r="34" spans="2:12" ht="13.5" customHeight="1" x14ac:dyDescent="0.2">
      <c r="B34" s="418" t="s">
        <v>92</v>
      </c>
      <c r="C34" s="418"/>
      <c r="D34" s="418"/>
      <c r="E34" s="418"/>
      <c r="F34" s="418"/>
      <c r="G34" s="418"/>
      <c r="H34" s="418"/>
      <c r="I34" s="418"/>
      <c r="J34" s="418"/>
      <c r="K34" s="418"/>
      <c r="L34" s="418"/>
    </row>
    <row r="35" spans="2:12" ht="12.75" customHeight="1" x14ac:dyDescent="0.2">
      <c r="B35" s="419" t="s">
        <v>86</v>
      </c>
      <c r="C35" s="419"/>
      <c r="D35" s="419"/>
      <c r="E35" s="419"/>
      <c r="F35" s="419"/>
      <c r="G35" s="419"/>
      <c r="H35" s="419"/>
      <c r="I35" s="419"/>
      <c r="J35" s="419"/>
      <c r="K35" s="419"/>
      <c r="L35" s="419"/>
    </row>
    <row r="36" spans="2:12" ht="12.75" x14ac:dyDescent="0.2">
      <c r="B36" s="409" t="s">
        <v>87</v>
      </c>
      <c r="C36" s="409"/>
      <c r="D36" s="409"/>
      <c r="E36" s="409"/>
      <c r="F36" s="409"/>
      <c r="G36" s="409"/>
      <c r="H36" s="409"/>
      <c r="I36" s="409"/>
      <c r="J36" s="409"/>
      <c r="K36" s="409"/>
      <c r="L36" s="409"/>
    </row>
    <row r="37" spans="2:12" ht="12.75" x14ac:dyDescent="0.2">
      <c r="B37" s="409" t="s">
        <v>88</v>
      </c>
      <c r="C37" s="409"/>
      <c r="D37" s="409"/>
      <c r="E37" s="409"/>
      <c r="F37" s="409"/>
      <c r="G37" s="409"/>
      <c r="H37" s="409"/>
      <c r="I37" s="409"/>
      <c r="J37" s="409"/>
      <c r="K37" s="409"/>
      <c r="L37" s="409"/>
    </row>
    <row r="38" spans="2:12" ht="12.75" x14ac:dyDescent="0.2">
      <c r="B38" s="410" t="s">
        <v>89</v>
      </c>
      <c r="C38" s="410"/>
      <c r="D38" s="410"/>
      <c r="E38" s="410"/>
      <c r="F38" s="410"/>
      <c r="G38" s="410"/>
      <c r="H38" s="410"/>
      <c r="I38" s="410"/>
      <c r="J38" s="410"/>
      <c r="K38" s="410"/>
      <c r="L38" s="410"/>
    </row>
    <row r="39" spans="2:12" ht="15.75" customHeight="1" x14ac:dyDescent="0.2">
      <c r="B39" s="411" t="s">
        <v>90</v>
      </c>
      <c r="C39" s="411"/>
      <c r="D39" s="411"/>
      <c r="E39" s="411"/>
      <c r="F39" s="411"/>
      <c r="G39" s="411"/>
      <c r="H39" s="411"/>
      <c r="I39" s="411"/>
      <c r="J39" s="411"/>
      <c r="K39" s="411"/>
      <c r="L39" s="411"/>
    </row>
    <row r="40" spans="2:12" ht="12.75" customHeight="1" x14ac:dyDescent="0.2">
      <c r="B40" s="123"/>
      <c r="C40" s="123"/>
      <c r="D40" s="124"/>
      <c r="E40" s="124"/>
      <c r="F40" s="124"/>
      <c r="G40" s="124"/>
      <c r="H40" s="124"/>
      <c r="I40" s="125"/>
      <c r="J40" s="124"/>
      <c r="K40" s="124"/>
      <c r="L40" s="124"/>
    </row>
    <row r="41" spans="2:12" ht="12.75" customHeight="1" x14ac:dyDescent="0.2">
      <c r="B41" s="123"/>
      <c r="C41" s="123"/>
      <c r="D41" s="124"/>
      <c r="E41" s="124"/>
      <c r="F41" s="124"/>
      <c r="G41" s="124"/>
      <c r="H41" s="124"/>
      <c r="I41" s="125"/>
      <c r="J41" s="124"/>
      <c r="K41" s="124"/>
      <c r="L41" s="124"/>
    </row>
    <row r="42" spans="2:12" ht="12.75" customHeight="1" x14ac:dyDescent="0.2"/>
    <row r="43" spans="2:12" ht="12.75" customHeight="1" x14ac:dyDescent="0.2"/>
    <row r="44" spans="2:12" ht="12.75" customHeight="1" x14ac:dyDescent="0.2"/>
    <row r="45" spans="2:12" ht="12.75" customHeight="1" x14ac:dyDescent="0.2"/>
    <row r="46" spans="2:12" ht="12.75" customHeight="1" x14ac:dyDescent="0.2"/>
    <row r="47" spans="2:12" ht="12.75" customHeight="1" x14ac:dyDescent="0.2"/>
    <row r="48" spans="2:12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</sheetData>
  <sheetProtection algorithmName="SHA-512" hashValue="smtmnFCwoQYCVdHT4MWQRCs9SM69TMMmHxrvyNoqSdMfMCU4xnJiE5qMXp1R55/5kJIqE19Wd2YKMk1EN5aUqQ==" saltValue="cYhjfIsPnVJS6rgNVH0mwg==" spinCount="100000" sheet="1" objects="1" scenarios="1" selectLockedCells="1"/>
  <protectedRanges>
    <protectedRange sqref="B24:XFA28" name="Oblast11"/>
    <protectedRange sqref="A3" name="Oblast9"/>
    <protectedRange sqref="B13:C13 B14:B17 B19:C21" name="Oblast7"/>
    <protectedRange sqref="J7:L22" name="Oblast4"/>
    <protectedRange sqref="F7:H22" name="Oblast3"/>
    <protectedRange sqref="B22:C22 B6:C12 B18:C18 C14:C17" name="Oblast2"/>
    <protectedRange sqref="E27" name="Oblast10"/>
    <protectedRange sqref="R7:T22 V7:X22 N7:P22 XET7:XEV22 XEH7:XEJ22 XDV7:XDX22 XDJ7:XDL22 XCX7:XCZ22 XCL7:XCN22 XBZ7:XCB22 XBN7:XBP22 XBB7:XBD22 XAP7:XAR22 XAD7:XAF22 WZR7:WZT22 WZF7:WZH22 WYT7:WYV22 WYH7:WYJ22 WXV7:WXX22 WXJ7:WXL22 WWX7:WWZ22 WWL7:WWN22 WVZ7:WWB22 WVN7:WVP22 WVB7:WVD22 WUP7:WUR22 WUD7:WUF22 WTR7:WTT22 WTF7:WTH22 WST7:WSV22 WSH7:WSJ22 WRV7:WRX22 WRJ7:WRL22 WQX7:WQZ22 WQL7:WQN22 WPZ7:WQB22 WPN7:WPP22 WPB7:WPD22 WOP7:WOR22 WOD7:WOF22 WNR7:WNT22 WNF7:WNH22 WMT7:WMV22 WMH7:WMJ22 WLV7:WLX22 WLJ7:WLL22 WKX7:WKZ22 WKL7:WKN22 WJZ7:WKB22 WJN7:WJP22 WJB7:WJD22 WIP7:WIR22 WID7:WIF22 WHR7:WHT22 WHF7:WHH22 WGT7:WGV22 WGH7:WGJ22 WFV7:WFX22 WFJ7:WFL22 WEX7:WEZ22 WEL7:WEN22 WDZ7:WEB22 WDN7:WDP22 WDB7:WDD22 WCP7:WCR22 WCD7:WCF22 WBR7:WBT22 WBF7:WBH22 WAT7:WAV22 WAH7:WAJ22 VZV7:VZX22 VZJ7:VZL22 VYX7:VYZ22 VYL7:VYN22 VXZ7:VYB22 VXN7:VXP22 VXB7:VXD22 VWP7:VWR22 VWD7:VWF22 VVR7:VVT22 VVF7:VVH22 VUT7:VUV22 VUH7:VUJ22 VTV7:VTX22 VTJ7:VTL22 VSX7:VSZ22 VSL7:VSN22 VRZ7:VSB22 VRN7:VRP22 VRB7:VRD22 VQP7:VQR22 VQD7:VQF22 VPR7:VPT22 VPF7:VPH22 VOT7:VOV22 VOH7:VOJ22 VNV7:VNX22 VNJ7:VNL22 VMX7:VMZ22 VML7:VMN22 VLZ7:VMB22 VLN7:VLP22 VLB7:VLD22 VKP7:VKR22 VKD7:VKF22 VJR7:VJT22 VJF7:VJH22 VIT7:VIV22 VIH7:VIJ22 VHV7:VHX22 VHJ7:VHL22 VGX7:VGZ22 VGL7:VGN22 VFZ7:VGB22 VFN7:VFP22 VFB7:VFD22 VEP7:VER22 VED7:VEF22 VDR7:VDT22 VDF7:VDH22 VCT7:VCV22 VCH7:VCJ22 VBV7:VBX22 VBJ7:VBL22 VAX7:VAZ22 VAL7:VAN22 UZZ7:VAB22 UZN7:UZP22 UZB7:UZD22 UYP7:UYR22 UYD7:UYF22 UXR7:UXT22 UXF7:UXH22 UWT7:UWV22 UWH7:UWJ22 UVV7:UVX22 UVJ7:UVL22 UUX7:UUZ22 UUL7:UUN22 UTZ7:UUB22 UTN7:UTP22 UTB7:UTD22 USP7:USR22 USD7:USF22 URR7:URT22 URF7:URH22 UQT7:UQV22 UQH7:UQJ22 UPV7:UPX22 UPJ7:UPL22 UOX7:UOZ22 UOL7:UON22 UNZ7:UOB22 UNN7:UNP22 UNB7:UND22 UMP7:UMR22 UMD7:UMF22 ULR7:ULT22 ULF7:ULH22 UKT7:UKV22 UKH7:UKJ22 UJV7:UJX22 UJJ7:UJL22 UIX7:UIZ22 UIL7:UIN22 UHZ7:UIB22 UHN7:UHP22 UHB7:UHD22 UGP7:UGR22 UGD7:UGF22 UFR7:UFT22 UFF7:UFH22 UET7:UEV22 UEH7:UEJ22 UDV7:UDX22 UDJ7:UDL22 UCX7:UCZ22 UCL7:UCN22 UBZ7:UCB22 UBN7:UBP22 UBB7:UBD22 UAP7:UAR22 UAD7:UAF22 TZR7:TZT22 TZF7:TZH22 TYT7:TYV22 TYH7:TYJ22 TXV7:TXX22 TXJ7:TXL22 TWX7:TWZ22 TWL7:TWN22 TVZ7:TWB22 TVN7:TVP22 TVB7:TVD22 TUP7:TUR22 TUD7:TUF22 TTR7:TTT22 TTF7:TTH22 TST7:TSV22 TSH7:TSJ22 TRV7:TRX22 TRJ7:TRL22 TQX7:TQZ22 TQL7:TQN22 TPZ7:TQB22 TPN7:TPP22 TPB7:TPD22 TOP7:TOR22 TOD7:TOF22 TNR7:TNT22 TNF7:TNH22 TMT7:TMV22 TMH7:TMJ22 TLV7:TLX22 TLJ7:TLL22 TKX7:TKZ22 TKL7:TKN22 TJZ7:TKB22 TJN7:TJP22 TJB7:TJD22 TIP7:TIR22 TID7:TIF22 THR7:THT22 THF7:THH22 TGT7:TGV22 TGH7:TGJ22 TFV7:TFX22 TFJ7:TFL22 TEX7:TEZ22 TEL7:TEN22 TDZ7:TEB22 TDN7:TDP22 TDB7:TDD22 TCP7:TCR22 TCD7:TCF22 TBR7:TBT22 TBF7:TBH22 TAT7:TAV22 TAH7:TAJ22 SZV7:SZX22 SZJ7:SZL22 SYX7:SYZ22 SYL7:SYN22 SXZ7:SYB22 SXN7:SXP22 SXB7:SXD22 SWP7:SWR22 SWD7:SWF22 SVR7:SVT22 SVF7:SVH22 SUT7:SUV22 SUH7:SUJ22 STV7:STX22 STJ7:STL22 SSX7:SSZ22 SSL7:SSN22 SRZ7:SSB22 SRN7:SRP22 SRB7:SRD22 SQP7:SQR22 SQD7:SQF22 SPR7:SPT22 SPF7:SPH22 SOT7:SOV22 SOH7:SOJ22 SNV7:SNX22 SNJ7:SNL22 SMX7:SMZ22 SML7:SMN22 SLZ7:SMB22 SLN7:SLP22 SLB7:SLD22 SKP7:SKR22 SKD7:SKF22 SJR7:SJT22 SJF7:SJH22 SIT7:SIV22 SIH7:SIJ22 SHV7:SHX22 SHJ7:SHL22 SGX7:SGZ22 SGL7:SGN22 SFZ7:SGB22 SFN7:SFP22 SFB7:SFD22 SEP7:SER22 SED7:SEF22 SDR7:SDT22 SDF7:SDH22 SCT7:SCV22 SCH7:SCJ22 SBV7:SBX22 SBJ7:SBL22 SAX7:SAZ22 SAL7:SAN22 RZZ7:SAB22 RZN7:RZP22 RZB7:RZD22 RYP7:RYR22 RYD7:RYF22 RXR7:RXT22 RXF7:RXH22 RWT7:RWV22 RWH7:RWJ22 RVV7:RVX22 RVJ7:RVL22 RUX7:RUZ22 RUL7:RUN22 RTZ7:RUB22 RTN7:RTP22 RTB7:RTD22 RSP7:RSR22 RSD7:RSF22 RRR7:RRT22 RRF7:RRH22 RQT7:RQV22 RQH7:RQJ22 RPV7:RPX22 RPJ7:RPL22 ROX7:ROZ22 ROL7:RON22 RNZ7:ROB22 RNN7:RNP22 RNB7:RND22 RMP7:RMR22 RMD7:RMF22 RLR7:RLT22 RLF7:RLH22 RKT7:RKV22 RKH7:RKJ22 RJV7:RJX22 RJJ7:RJL22 RIX7:RIZ22 RIL7:RIN22 RHZ7:RIB22 RHN7:RHP22 RHB7:RHD22 RGP7:RGR22 RGD7:RGF22 RFR7:RFT22 RFF7:RFH22 RET7:REV22 REH7:REJ22 RDV7:RDX22 RDJ7:RDL22 RCX7:RCZ22 RCL7:RCN22 RBZ7:RCB22 RBN7:RBP22 RBB7:RBD22 RAP7:RAR22 RAD7:RAF22 QZR7:QZT22 QZF7:QZH22 QYT7:QYV22 QYH7:QYJ22 QXV7:QXX22 QXJ7:QXL22 QWX7:QWZ22 QWL7:QWN22 QVZ7:QWB22 QVN7:QVP22 QVB7:QVD22 QUP7:QUR22 QUD7:QUF22 QTR7:QTT22 QTF7:QTH22 QST7:QSV22 QSH7:QSJ22 QRV7:QRX22 QRJ7:QRL22 QQX7:QQZ22 QQL7:QQN22 QPZ7:QQB22 QPN7:QPP22 QPB7:QPD22 QOP7:QOR22 QOD7:QOF22 QNR7:QNT22 QNF7:QNH22 QMT7:QMV22 QMH7:QMJ22 QLV7:QLX22 QLJ7:QLL22 QKX7:QKZ22 QKL7:QKN22 QJZ7:QKB22 QJN7:QJP22 QJB7:QJD22 QIP7:QIR22 QID7:QIF22 QHR7:QHT22 QHF7:QHH22 QGT7:QGV22 QGH7:QGJ22 QFV7:QFX22 QFJ7:QFL22 QEX7:QEZ22 QEL7:QEN22 QDZ7:QEB22 QDN7:QDP22 QDB7:QDD22 QCP7:QCR22 QCD7:QCF22 QBR7:QBT22 QBF7:QBH22 QAT7:QAV22 QAH7:QAJ22 PZV7:PZX22 PZJ7:PZL22 PYX7:PYZ22 PYL7:PYN22 PXZ7:PYB22 PXN7:PXP22 PXB7:PXD22 PWP7:PWR22 PWD7:PWF22 PVR7:PVT22 PVF7:PVH22 PUT7:PUV22 PUH7:PUJ22 PTV7:PTX22 PTJ7:PTL22 PSX7:PSZ22 PSL7:PSN22 PRZ7:PSB22 PRN7:PRP22 PRB7:PRD22 PQP7:PQR22 PQD7:PQF22 PPR7:PPT22 PPF7:PPH22 POT7:POV22 POH7:POJ22 PNV7:PNX22 PNJ7:PNL22 PMX7:PMZ22 PML7:PMN22 PLZ7:PMB22 PLN7:PLP22 PLB7:PLD22 PKP7:PKR22 PKD7:PKF22 PJR7:PJT22 PJF7:PJH22 PIT7:PIV22 PIH7:PIJ22 PHV7:PHX22 PHJ7:PHL22 PGX7:PGZ22 PGL7:PGN22 PFZ7:PGB22 PFN7:PFP22 PFB7:PFD22 PEP7:PER22 PED7:PEF22 PDR7:PDT22 PDF7:PDH22 PCT7:PCV22 PCH7:PCJ22 PBV7:PBX22 PBJ7:PBL22 PAX7:PAZ22 PAL7:PAN22 OZZ7:PAB22 OZN7:OZP22 OZB7:OZD22 OYP7:OYR22 OYD7:OYF22 OXR7:OXT22 OXF7:OXH22 OWT7:OWV22 OWH7:OWJ22 OVV7:OVX22 OVJ7:OVL22 OUX7:OUZ22 OUL7:OUN22 OTZ7:OUB22 OTN7:OTP22 OTB7:OTD22 OSP7:OSR22 OSD7:OSF22 ORR7:ORT22 ORF7:ORH22 OQT7:OQV22 OQH7:OQJ22 OPV7:OPX22 OPJ7:OPL22 OOX7:OOZ22 OOL7:OON22 ONZ7:OOB22 ONN7:ONP22 ONB7:OND22 OMP7:OMR22 OMD7:OMF22 OLR7:OLT22 OLF7:OLH22 OKT7:OKV22 OKH7:OKJ22 OJV7:OJX22 OJJ7:OJL22 OIX7:OIZ22 OIL7:OIN22 OHZ7:OIB22 OHN7:OHP22 OHB7:OHD22 OGP7:OGR22 OGD7:OGF22 OFR7:OFT22 OFF7:OFH22 OET7:OEV22 OEH7:OEJ22 ODV7:ODX22 ODJ7:ODL22 OCX7:OCZ22 OCL7:OCN22 OBZ7:OCB22 OBN7:OBP22 OBB7:OBD22 OAP7:OAR22 OAD7:OAF22 NZR7:NZT22 NZF7:NZH22 NYT7:NYV22 NYH7:NYJ22 NXV7:NXX22 NXJ7:NXL22 NWX7:NWZ22 NWL7:NWN22 NVZ7:NWB22 NVN7:NVP22 NVB7:NVD22 NUP7:NUR22 NUD7:NUF22 NTR7:NTT22 NTF7:NTH22 NST7:NSV22 NSH7:NSJ22 NRV7:NRX22 NRJ7:NRL22 NQX7:NQZ22 NQL7:NQN22 NPZ7:NQB22 NPN7:NPP22 NPB7:NPD22 NOP7:NOR22 NOD7:NOF22 NNR7:NNT22 NNF7:NNH22 NMT7:NMV22 NMH7:NMJ22 NLV7:NLX22 NLJ7:NLL22 NKX7:NKZ22 NKL7:NKN22 NJZ7:NKB22 NJN7:NJP22 NJB7:NJD22 NIP7:NIR22 NID7:NIF22 NHR7:NHT22 NHF7:NHH22 NGT7:NGV22 NGH7:NGJ22 NFV7:NFX22 NFJ7:NFL22 NEX7:NEZ22 NEL7:NEN22 NDZ7:NEB22 NDN7:NDP22 NDB7:NDD22 NCP7:NCR22 NCD7:NCF22 NBR7:NBT22 NBF7:NBH22 NAT7:NAV22 NAH7:NAJ22 MZV7:MZX22 MZJ7:MZL22 MYX7:MYZ22 MYL7:MYN22 MXZ7:MYB22 MXN7:MXP22 MXB7:MXD22 MWP7:MWR22 MWD7:MWF22 MVR7:MVT22 MVF7:MVH22 MUT7:MUV22 MUH7:MUJ22 MTV7:MTX22 MTJ7:MTL22 MSX7:MSZ22 MSL7:MSN22 MRZ7:MSB22 MRN7:MRP22 MRB7:MRD22 MQP7:MQR22 MQD7:MQF22 MPR7:MPT22 MPF7:MPH22 MOT7:MOV22 MOH7:MOJ22 MNV7:MNX22 MNJ7:MNL22 MMX7:MMZ22 MML7:MMN22 MLZ7:MMB22 MLN7:MLP22 MLB7:MLD22 MKP7:MKR22 MKD7:MKF22 MJR7:MJT22 MJF7:MJH22 MIT7:MIV22 MIH7:MIJ22 MHV7:MHX22 MHJ7:MHL22 MGX7:MGZ22 MGL7:MGN22 MFZ7:MGB22 MFN7:MFP22 MFB7:MFD22 MEP7:MER22 MED7:MEF22 MDR7:MDT22 MDF7:MDH22 MCT7:MCV22 MCH7:MCJ22 MBV7:MBX22 MBJ7:MBL22 MAX7:MAZ22 MAL7:MAN22 LZZ7:MAB22 LZN7:LZP22 LZB7:LZD22 LYP7:LYR22 LYD7:LYF22 LXR7:LXT22 LXF7:LXH22 LWT7:LWV22 LWH7:LWJ22 LVV7:LVX22 LVJ7:LVL22 LUX7:LUZ22 LUL7:LUN22 LTZ7:LUB22 LTN7:LTP22 LTB7:LTD22 LSP7:LSR22 LSD7:LSF22 LRR7:LRT22 LRF7:LRH22 LQT7:LQV22 LQH7:LQJ22 LPV7:LPX22 LPJ7:LPL22 LOX7:LOZ22 LOL7:LON22 LNZ7:LOB22 LNN7:LNP22 LNB7:LND22 LMP7:LMR22 LMD7:LMF22 LLR7:LLT22 LLF7:LLH22 LKT7:LKV22 LKH7:LKJ22 LJV7:LJX22 LJJ7:LJL22 LIX7:LIZ22 LIL7:LIN22 LHZ7:LIB22 LHN7:LHP22 LHB7:LHD22 LGP7:LGR22 LGD7:LGF22 LFR7:LFT22 LFF7:LFH22 LET7:LEV22 LEH7:LEJ22 LDV7:LDX22 LDJ7:LDL22 LCX7:LCZ22 LCL7:LCN22 LBZ7:LCB22 LBN7:LBP22 LBB7:LBD22 LAP7:LAR22 LAD7:LAF22 KZR7:KZT22 KZF7:KZH22 KYT7:KYV22 KYH7:KYJ22 KXV7:KXX22 KXJ7:KXL22 KWX7:KWZ22 KWL7:KWN22 KVZ7:KWB22 KVN7:KVP22 KVB7:KVD22 KUP7:KUR22 KUD7:KUF22 KTR7:KTT22 KTF7:KTH22 KST7:KSV22 KSH7:KSJ22 KRV7:KRX22 KRJ7:KRL22 KQX7:KQZ22 KQL7:KQN22 KPZ7:KQB22 KPN7:KPP22 KPB7:KPD22 KOP7:KOR22 KOD7:KOF22 KNR7:KNT22 KNF7:KNH22 KMT7:KMV22 KMH7:KMJ22 KLV7:KLX22 KLJ7:KLL22 KKX7:KKZ22 KKL7:KKN22 KJZ7:KKB22 KJN7:KJP22 KJB7:KJD22 KIP7:KIR22 KID7:KIF22 KHR7:KHT22 KHF7:KHH22 KGT7:KGV22 KGH7:KGJ22 KFV7:KFX22 KFJ7:KFL22 KEX7:KEZ22 KEL7:KEN22 KDZ7:KEB22 KDN7:KDP22 KDB7:KDD22 KCP7:KCR22 KCD7:KCF22 KBR7:KBT22 KBF7:KBH22 KAT7:KAV22 KAH7:KAJ22 JZV7:JZX22 JZJ7:JZL22 JYX7:JYZ22 JYL7:JYN22 JXZ7:JYB22 JXN7:JXP22 JXB7:JXD22 JWP7:JWR22 JWD7:JWF22 JVR7:JVT22 JVF7:JVH22 JUT7:JUV22 JUH7:JUJ22 JTV7:JTX22 JTJ7:JTL22 JSX7:JSZ22 JSL7:JSN22 JRZ7:JSB22 JRN7:JRP22 JRB7:JRD22 JQP7:JQR22 JQD7:JQF22 JPR7:JPT22 JPF7:JPH22 JOT7:JOV22 JOH7:JOJ22 JNV7:JNX22 JNJ7:JNL22 JMX7:JMZ22 JML7:JMN22 JLZ7:JMB22 JLN7:JLP22 JLB7:JLD22 JKP7:JKR22 JKD7:JKF22 JJR7:JJT22 JJF7:JJH22 JIT7:JIV22 JIH7:JIJ22 JHV7:JHX22 JHJ7:JHL22 JGX7:JGZ22 JGL7:JGN22 JFZ7:JGB22 JFN7:JFP22 JFB7:JFD22 JEP7:JER22 JED7:JEF22 JDR7:JDT22 JDF7:JDH22 JCT7:JCV22 JCH7:JCJ22 JBV7:JBX22 JBJ7:JBL22 JAX7:JAZ22 JAL7:JAN22 IZZ7:JAB22 IZN7:IZP22 IZB7:IZD22 IYP7:IYR22 IYD7:IYF22 IXR7:IXT22 IXF7:IXH22 IWT7:IWV22 IWH7:IWJ22 IVV7:IVX22 IVJ7:IVL22 IUX7:IUZ22 IUL7:IUN22 ITZ7:IUB22 ITN7:ITP22 ITB7:ITD22 ISP7:ISR22 ISD7:ISF22 IRR7:IRT22 IRF7:IRH22 IQT7:IQV22 IQH7:IQJ22 IPV7:IPX22 IPJ7:IPL22 IOX7:IOZ22 IOL7:ION22 INZ7:IOB22 INN7:INP22 INB7:IND22 IMP7:IMR22 IMD7:IMF22 ILR7:ILT22 ILF7:ILH22 IKT7:IKV22 IKH7:IKJ22 IJV7:IJX22 IJJ7:IJL22 IIX7:IIZ22 IIL7:IIN22 IHZ7:IIB22 IHN7:IHP22 IHB7:IHD22 IGP7:IGR22 IGD7:IGF22 IFR7:IFT22 IFF7:IFH22 IET7:IEV22 IEH7:IEJ22 IDV7:IDX22 IDJ7:IDL22 ICX7:ICZ22 ICL7:ICN22 IBZ7:ICB22 IBN7:IBP22 IBB7:IBD22 IAP7:IAR22 IAD7:IAF22 HZR7:HZT22 HZF7:HZH22 HYT7:HYV22 HYH7:HYJ22 HXV7:HXX22 HXJ7:HXL22 HWX7:HWZ22 HWL7:HWN22 HVZ7:HWB22 HVN7:HVP22 HVB7:HVD22 HUP7:HUR22 HUD7:HUF22 HTR7:HTT22 HTF7:HTH22 HST7:HSV22 HSH7:HSJ22 HRV7:HRX22 HRJ7:HRL22 HQX7:HQZ22 HQL7:HQN22 HPZ7:HQB22 HPN7:HPP22 HPB7:HPD22 HOP7:HOR22 HOD7:HOF22 HNR7:HNT22 HNF7:HNH22 HMT7:HMV22 HMH7:HMJ22 HLV7:HLX22 HLJ7:HLL22 HKX7:HKZ22 HKL7:HKN22 HJZ7:HKB22 HJN7:HJP22 HJB7:HJD22 HIP7:HIR22 HID7:HIF22 HHR7:HHT22 HHF7:HHH22 HGT7:HGV22 HGH7:HGJ22 HFV7:HFX22 HFJ7:HFL22 HEX7:HEZ22 HEL7:HEN22 HDZ7:HEB22 HDN7:HDP22 HDB7:HDD22 HCP7:HCR22 HCD7:HCF22 HBR7:HBT22 HBF7:HBH22 HAT7:HAV22 HAH7:HAJ22 GZV7:GZX22 GZJ7:GZL22 GYX7:GYZ22 GYL7:GYN22 GXZ7:GYB22 GXN7:GXP22 GXB7:GXD22 GWP7:GWR22 GWD7:GWF22 GVR7:GVT22 GVF7:GVH22 GUT7:GUV22 GUH7:GUJ22 GTV7:GTX22 GTJ7:GTL22 GSX7:GSZ22 GSL7:GSN22 GRZ7:GSB22 GRN7:GRP22 GRB7:GRD22 GQP7:GQR22 GQD7:GQF22 GPR7:GPT22 GPF7:GPH22 GOT7:GOV22 GOH7:GOJ22 GNV7:GNX22 GNJ7:GNL22 GMX7:GMZ22 GML7:GMN22 GLZ7:GMB22 GLN7:GLP22 GLB7:GLD22 GKP7:GKR22 GKD7:GKF22 GJR7:GJT22 GJF7:GJH22 GIT7:GIV22 GIH7:GIJ22 GHV7:GHX22 GHJ7:GHL22 GGX7:GGZ22 GGL7:GGN22 GFZ7:GGB22 GFN7:GFP22 GFB7:GFD22 GEP7:GER22 GED7:GEF22 GDR7:GDT22 GDF7:GDH22 GCT7:GCV22 GCH7:GCJ22 GBV7:GBX22 GBJ7:GBL22 GAX7:GAZ22 GAL7:GAN22 FZZ7:GAB22 FZN7:FZP22 FZB7:FZD22 FYP7:FYR22 FYD7:FYF22 FXR7:FXT22 FXF7:FXH22 FWT7:FWV22 FWH7:FWJ22 FVV7:FVX22 FVJ7:FVL22 FUX7:FUZ22 FUL7:FUN22 FTZ7:FUB22 FTN7:FTP22 FTB7:FTD22 FSP7:FSR22 FSD7:FSF22 FRR7:FRT22 FRF7:FRH22 FQT7:FQV22 FQH7:FQJ22 FPV7:FPX22 FPJ7:FPL22 FOX7:FOZ22 FOL7:FON22 FNZ7:FOB22 FNN7:FNP22 FNB7:FND22 FMP7:FMR22 FMD7:FMF22 FLR7:FLT22 FLF7:FLH22 FKT7:FKV22 FKH7:FKJ22 FJV7:FJX22 FJJ7:FJL22 FIX7:FIZ22 FIL7:FIN22 FHZ7:FIB22 FHN7:FHP22 FHB7:FHD22 FGP7:FGR22 FGD7:FGF22 FFR7:FFT22 FFF7:FFH22 FET7:FEV22 FEH7:FEJ22 FDV7:FDX22 FDJ7:FDL22 FCX7:FCZ22 FCL7:FCN22 FBZ7:FCB22 FBN7:FBP22 FBB7:FBD22 FAP7:FAR22 FAD7:FAF22 EZR7:EZT22 EZF7:EZH22 EYT7:EYV22 EYH7:EYJ22 EXV7:EXX22 EXJ7:EXL22 EWX7:EWZ22 EWL7:EWN22 EVZ7:EWB22 EVN7:EVP22 EVB7:EVD22 EUP7:EUR22 EUD7:EUF22 ETR7:ETT22 ETF7:ETH22 EST7:ESV22 ESH7:ESJ22 ERV7:ERX22 ERJ7:ERL22 EQX7:EQZ22 EQL7:EQN22 EPZ7:EQB22 EPN7:EPP22 EPB7:EPD22 EOP7:EOR22 EOD7:EOF22 ENR7:ENT22 ENF7:ENH22 EMT7:EMV22 EMH7:EMJ22 ELV7:ELX22 ELJ7:ELL22 EKX7:EKZ22 EKL7:EKN22 EJZ7:EKB22 EJN7:EJP22 EJB7:EJD22 EIP7:EIR22 EID7:EIF22 EHR7:EHT22 EHF7:EHH22 EGT7:EGV22 EGH7:EGJ22 EFV7:EFX22 EFJ7:EFL22 EEX7:EEZ22 EEL7:EEN22 EDZ7:EEB22 EDN7:EDP22 EDB7:EDD22 ECP7:ECR22 ECD7:ECF22 EBR7:EBT22 EBF7:EBH22 EAT7:EAV22 EAH7:EAJ22 DZV7:DZX22 DZJ7:DZL22 DYX7:DYZ22 DYL7:DYN22 DXZ7:DYB22 DXN7:DXP22 DXB7:DXD22 DWP7:DWR22 DWD7:DWF22 DVR7:DVT22 DVF7:DVH22 DUT7:DUV22 DUH7:DUJ22 DTV7:DTX22 DTJ7:DTL22 DSX7:DSZ22 DSL7:DSN22 DRZ7:DSB22 DRN7:DRP22 DRB7:DRD22 DQP7:DQR22 DQD7:DQF22 DPR7:DPT22 DPF7:DPH22 DOT7:DOV22 DOH7:DOJ22 DNV7:DNX22 DNJ7:DNL22 DMX7:DMZ22 DML7:DMN22 DLZ7:DMB22 DLN7:DLP22 DLB7:DLD22 DKP7:DKR22 DKD7:DKF22 DJR7:DJT22 DJF7:DJH22 DIT7:DIV22 DIH7:DIJ22 DHV7:DHX22 DHJ7:DHL22 DGX7:DGZ22 DGL7:DGN22 DFZ7:DGB22 DFN7:DFP22 DFB7:DFD22 DEP7:DER22 DED7:DEF22 DDR7:DDT22 DDF7:DDH22 DCT7:DCV22 DCH7:DCJ22 DBV7:DBX22 DBJ7:DBL22 DAX7:DAZ22 DAL7:DAN22 CZZ7:DAB22 CZN7:CZP22 CZB7:CZD22 CYP7:CYR22 CYD7:CYF22 CXR7:CXT22 CXF7:CXH22 CWT7:CWV22 CWH7:CWJ22 CVV7:CVX22 CVJ7:CVL22 CUX7:CUZ22 CUL7:CUN22 CTZ7:CUB22 CTN7:CTP22 CTB7:CTD22 CSP7:CSR22 CSD7:CSF22 CRR7:CRT22 CRF7:CRH22 CQT7:CQV22 CQH7:CQJ22 CPV7:CPX22 CPJ7:CPL22 COX7:COZ22 COL7:CON22 CNZ7:COB22 CNN7:CNP22 CNB7:CND22 CMP7:CMR22 CMD7:CMF22 CLR7:CLT22 CLF7:CLH22 CKT7:CKV22 CKH7:CKJ22 CJV7:CJX22 CJJ7:CJL22 CIX7:CIZ22 CIL7:CIN22 CHZ7:CIB22 CHN7:CHP22 CHB7:CHD22 CGP7:CGR22 CGD7:CGF22 CFR7:CFT22 CFF7:CFH22 CET7:CEV22 CEH7:CEJ22 CDV7:CDX22 CDJ7:CDL22 CCX7:CCZ22 CCL7:CCN22 CBZ7:CCB22 CBN7:CBP22 CBB7:CBD22 CAP7:CAR22 CAD7:CAF22 BZR7:BZT22 BZF7:BZH22 BYT7:BYV22 BYH7:BYJ22 BXV7:BXX22 BXJ7:BXL22 BWX7:BWZ22 BWL7:BWN22 BVZ7:BWB22 BVN7:BVP22 BVB7:BVD22 BUP7:BUR22 BUD7:BUF22 BTR7:BTT22 BTF7:BTH22 BST7:BSV22 BSH7:BSJ22 BRV7:BRX22 BRJ7:BRL22 BQX7:BQZ22 BQL7:BQN22 BPZ7:BQB22 BPN7:BPP22 BPB7:BPD22 BOP7:BOR22 BOD7:BOF22 BNR7:BNT22 BNF7:BNH22 BMT7:BMV22 BMH7:BMJ22 BLV7:BLX22 BLJ7:BLL22 BKX7:BKZ22 BKL7:BKN22 BJZ7:BKB22 BJN7:BJP22 BJB7:BJD22 BIP7:BIR22 BID7:BIF22 BHR7:BHT22 BHF7:BHH22 BGT7:BGV22 BGH7:BGJ22 BFV7:BFX22 BFJ7:BFL22 BEX7:BEZ22 BEL7:BEN22 BDZ7:BEB22 BDN7:BDP22 BDB7:BDD22 BCP7:BCR22 BCD7:BCF22 BBR7:BBT22 BBF7:BBH22 BAT7:BAV22 BAH7:BAJ22 AZV7:AZX22 AZJ7:AZL22 AYX7:AYZ22 AYL7:AYN22 AXZ7:AYB22 AXN7:AXP22 AXB7:AXD22 AWP7:AWR22 AWD7:AWF22 AVR7:AVT22 AVF7:AVH22 AUT7:AUV22 AUH7:AUJ22 ATV7:ATX22 ATJ7:ATL22 ASX7:ASZ22 ASL7:ASN22 ARZ7:ASB22 ARN7:ARP22 ARB7:ARD22 AQP7:AQR22 AQD7:AQF22 APR7:APT22 APF7:APH22 AOT7:AOV22 AOH7:AOJ22 ANV7:ANX22 ANJ7:ANL22 AMX7:AMZ22 AML7:AMN22 ALZ7:AMB22 ALN7:ALP22 ALB7:ALD22 AKP7:AKR22 AKD7:AKF22 AJR7:AJT22 AJF7:AJH22 AIT7:AIV22 AIH7:AIJ22 AHV7:AHX22 AHJ7:AHL22 AGX7:AGZ22 AGL7:AGN22 AFZ7:AGB22 AFN7:AFP22 AFB7:AFD22 AEP7:AER22 AED7:AEF22 ADR7:ADT22 ADF7:ADH22 ACT7:ACV22 ACH7:ACJ22 ABV7:ABX22 ABJ7:ABL22 AAX7:AAZ22 AAL7:AAN22 ZZ7:AAB22 ZN7:ZP22 ZB7:ZD22 YP7:YR22 YD7:YF22 XR7:XT22 XF7:XH22 WT7:WV22 WH7:WJ22 VV7:VX22 VJ7:VL22 UX7:UZ22 UL7:UN22 TZ7:UB22 TN7:TP22 TB7:TD22 SP7:SR22 SD7:SF22 RR7:RT22 RF7:RH22 QT7:QV22 QH7:QJ22 PV7:PX22 PJ7:PL22 OX7:OZ22 OL7:ON22 NZ7:OB22 NN7:NP22 NB7:ND22 MP7:MR22 MD7:MF22 LR7:LT22 LF7:LH22 KT7:KV22 KH7:KJ22 JV7:JX22 JJ7:JL22 IX7:IZ22 IL7:IN22 HZ7:IB22 HN7:HP22 HB7:HD22 GP7:GR22 GD7:GF22 FR7:FT22 FF7:FH22 ET7:EV22 EH7:EJ22 DV7:DX22 DJ7:DL22 CX7:CZ22 CL7:CN22 BZ7:CB22 BN7:BP22 BB7:BD22 AP7:AR22 AD7:AF22 XEX7:XEZ22 XEL7:XEN22 XDZ7:XEB22 XDN7:XDP22 XDB7:XDD22 XCP7:XCR22 XCD7:XCF22 XBR7:XBT22 XBF7:XBH22 XAT7:XAV22 XAH7:XAJ22 WZV7:WZX22 WZJ7:WZL22 WYX7:WYZ22 WYL7:WYN22 WXZ7:WYB22 WXN7:WXP22 WXB7:WXD22 WWP7:WWR22 WWD7:WWF22 WVR7:WVT22 WVF7:WVH22 WUT7:WUV22 WUH7:WUJ22 WTV7:WTX22 WTJ7:WTL22 WSX7:WSZ22 WSL7:WSN22 WRZ7:WSB22 WRN7:WRP22 WRB7:WRD22 WQP7:WQR22 WQD7:WQF22 WPR7:WPT22 WPF7:WPH22 WOT7:WOV22 WOH7:WOJ22 WNV7:WNX22 WNJ7:WNL22 WMX7:WMZ22 WML7:WMN22 WLZ7:WMB22 WLN7:WLP22 WLB7:WLD22 WKP7:WKR22 WKD7:WKF22 WJR7:WJT22 WJF7:WJH22 WIT7:WIV22 WIH7:WIJ22 WHV7:WHX22 WHJ7:WHL22 WGX7:WGZ22 WGL7:WGN22 WFZ7:WGB22 WFN7:WFP22 WFB7:WFD22 WEP7:WER22 WED7:WEF22 WDR7:WDT22 WDF7:WDH22 WCT7:WCV22 WCH7:WCJ22 WBV7:WBX22 WBJ7:WBL22 WAX7:WAZ22 WAL7:WAN22 VZZ7:WAB22 VZN7:VZP22 VZB7:VZD22 VYP7:VYR22 VYD7:VYF22 VXR7:VXT22 VXF7:VXH22 VWT7:VWV22 VWH7:VWJ22 VVV7:VVX22 VVJ7:VVL22 VUX7:VUZ22 VUL7:VUN22 VTZ7:VUB22 VTN7:VTP22 VTB7:VTD22 VSP7:VSR22 VSD7:VSF22 VRR7:VRT22 VRF7:VRH22 VQT7:VQV22 VQH7:VQJ22 VPV7:VPX22 VPJ7:VPL22 VOX7:VOZ22 VOL7:VON22 VNZ7:VOB22 VNN7:VNP22 VNB7:VND22 VMP7:VMR22 VMD7:VMF22 VLR7:VLT22 VLF7:VLH22 VKT7:VKV22 VKH7:VKJ22 VJV7:VJX22 VJJ7:VJL22 VIX7:VIZ22 VIL7:VIN22 VHZ7:VIB22 VHN7:VHP22 VHB7:VHD22 VGP7:VGR22 VGD7:VGF22 VFR7:VFT22 VFF7:VFH22 VET7:VEV22 VEH7:VEJ22 VDV7:VDX22 VDJ7:VDL22 VCX7:VCZ22 VCL7:VCN22 VBZ7:VCB22 VBN7:VBP22 VBB7:VBD22 VAP7:VAR22 VAD7:VAF22 UZR7:UZT22 UZF7:UZH22 UYT7:UYV22 UYH7:UYJ22 UXV7:UXX22 UXJ7:UXL22 UWX7:UWZ22 UWL7:UWN22 UVZ7:UWB22 UVN7:UVP22 UVB7:UVD22 UUP7:UUR22 UUD7:UUF22 UTR7:UTT22 UTF7:UTH22 UST7:USV22 USH7:USJ22 URV7:URX22 URJ7:URL22 UQX7:UQZ22 UQL7:UQN22 UPZ7:UQB22 UPN7:UPP22 UPB7:UPD22 UOP7:UOR22 UOD7:UOF22 UNR7:UNT22 UNF7:UNH22 UMT7:UMV22 UMH7:UMJ22 ULV7:ULX22 ULJ7:ULL22 UKX7:UKZ22 UKL7:UKN22 UJZ7:UKB22 UJN7:UJP22 UJB7:UJD22 UIP7:UIR22 UID7:UIF22 UHR7:UHT22 UHF7:UHH22 UGT7:UGV22 UGH7:UGJ22 UFV7:UFX22 UFJ7:UFL22 UEX7:UEZ22 UEL7:UEN22 UDZ7:UEB22 UDN7:UDP22 UDB7:UDD22 UCP7:UCR22 UCD7:UCF22 UBR7:UBT22 UBF7:UBH22 UAT7:UAV22 UAH7:UAJ22 TZV7:TZX22 TZJ7:TZL22 TYX7:TYZ22 TYL7:TYN22 TXZ7:TYB22 TXN7:TXP22 TXB7:TXD22 TWP7:TWR22 TWD7:TWF22 TVR7:TVT22 TVF7:TVH22 TUT7:TUV22 TUH7:TUJ22 TTV7:TTX22 TTJ7:TTL22 TSX7:TSZ22 TSL7:TSN22 TRZ7:TSB22 TRN7:TRP22 TRB7:TRD22 TQP7:TQR22 TQD7:TQF22 TPR7:TPT22 TPF7:TPH22 TOT7:TOV22 TOH7:TOJ22 TNV7:TNX22 TNJ7:TNL22 TMX7:TMZ22 TML7:TMN22 TLZ7:TMB22 TLN7:TLP22 TLB7:TLD22 TKP7:TKR22 TKD7:TKF22 TJR7:TJT22 TJF7:TJH22 TIT7:TIV22 TIH7:TIJ22 THV7:THX22 THJ7:THL22 TGX7:TGZ22 TGL7:TGN22 TFZ7:TGB22 TFN7:TFP22 TFB7:TFD22 TEP7:TER22 TED7:TEF22 TDR7:TDT22 TDF7:TDH22 TCT7:TCV22 TCH7:TCJ22 TBV7:TBX22 TBJ7:TBL22 TAX7:TAZ22 TAL7:TAN22 SZZ7:TAB22 SZN7:SZP22 SZB7:SZD22 SYP7:SYR22 SYD7:SYF22 SXR7:SXT22 SXF7:SXH22 SWT7:SWV22 SWH7:SWJ22 SVV7:SVX22 SVJ7:SVL22 SUX7:SUZ22 SUL7:SUN22 STZ7:SUB22 STN7:STP22 STB7:STD22 SSP7:SSR22 SSD7:SSF22 SRR7:SRT22 SRF7:SRH22 SQT7:SQV22 SQH7:SQJ22 SPV7:SPX22 SPJ7:SPL22 SOX7:SOZ22 SOL7:SON22 SNZ7:SOB22 SNN7:SNP22 SNB7:SND22 SMP7:SMR22 SMD7:SMF22 SLR7:SLT22 SLF7:SLH22 SKT7:SKV22 SKH7:SKJ22 SJV7:SJX22 SJJ7:SJL22 SIX7:SIZ22 SIL7:SIN22 SHZ7:SIB22 SHN7:SHP22 SHB7:SHD22 SGP7:SGR22 SGD7:SGF22 SFR7:SFT22 SFF7:SFH22 SET7:SEV22 SEH7:SEJ22 SDV7:SDX22 SDJ7:SDL22 SCX7:SCZ22 SCL7:SCN22 SBZ7:SCB22 SBN7:SBP22 SBB7:SBD22 SAP7:SAR22 SAD7:SAF22 RZR7:RZT22 RZF7:RZH22 RYT7:RYV22 RYH7:RYJ22 RXV7:RXX22 RXJ7:RXL22 RWX7:RWZ22 RWL7:RWN22 RVZ7:RWB22 RVN7:RVP22 RVB7:RVD22 RUP7:RUR22 RUD7:RUF22 RTR7:RTT22 RTF7:RTH22 RST7:RSV22 RSH7:RSJ22 RRV7:RRX22 RRJ7:RRL22 RQX7:RQZ22 RQL7:RQN22 RPZ7:RQB22 RPN7:RPP22 RPB7:RPD22 ROP7:ROR22 ROD7:ROF22 RNR7:RNT22 RNF7:RNH22 RMT7:RMV22 RMH7:RMJ22 RLV7:RLX22 RLJ7:RLL22 RKX7:RKZ22 RKL7:RKN22 RJZ7:RKB22 RJN7:RJP22 RJB7:RJD22 RIP7:RIR22 RID7:RIF22 RHR7:RHT22 RHF7:RHH22 RGT7:RGV22 RGH7:RGJ22 RFV7:RFX22 RFJ7:RFL22 REX7:REZ22 REL7:REN22 RDZ7:REB22 RDN7:RDP22 RDB7:RDD22 RCP7:RCR22 RCD7:RCF22 RBR7:RBT22 RBF7:RBH22 RAT7:RAV22 RAH7:RAJ22 QZV7:QZX22 QZJ7:QZL22 QYX7:QYZ22 QYL7:QYN22 QXZ7:QYB22 QXN7:QXP22 QXB7:QXD22 QWP7:QWR22 QWD7:QWF22 QVR7:QVT22 QVF7:QVH22 QUT7:QUV22 QUH7:QUJ22 QTV7:QTX22 QTJ7:QTL22 QSX7:QSZ22 QSL7:QSN22 QRZ7:QSB22 QRN7:QRP22 QRB7:QRD22 QQP7:QQR22 QQD7:QQF22 QPR7:QPT22 QPF7:QPH22 QOT7:QOV22 QOH7:QOJ22 QNV7:QNX22 QNJ7:QNL22 QMX7:QMZ22 QML7:QMN22 QLZ7:QMB22 QLN7:QLP22 QLB7:QLD22 QKP7:QKR22 QKD7:QKF22 QJR7:QJT22 QJF7:QJH22 QIT7:QIV22 QIH7:QIJ22 QHV7:QHX22 QHJ7:QHL22 QGX7:QGZ22 QGL7:QGN22 QFZ7:QGB22 QFN7:QFP22 QFB7:QFD22 QEP7:QER22 QED7:QEF22 QDR7:QDT22 QDF7:QDH22 QCT7:QCV22 QCH7:QCJ22 QBV7:QBX22 QBJ7:QBL22 QAX7:QAZ22 QAL7:QAN22 PZZ7:QAB22 PZN7:PZP22 PZB7:PZD22 PYP7:PYR22 PYD7:PYF22 PXR7:PXT22 PXF7:PXH22 PWT7:PWV22 PWH7:PWJ22 PVV7:PVX22 PVJ7:PVL22 PUX7:PUZ22 PUL7:PUN22 PTZ7:PUB22 PTN7:PTP22 PTB7:PTD22 PSP7:PSR22 PSD7:PSF22 PRR7:PRT22 PRF7:PRH22 PQT7:PQV22 PQH7:PQJ22 PPV7:PPX22 PPJ7:PPL22 POX7:POZ22 POL7:PON22 PNZ7:POB22 PNN7:PNP22 PNB7:PND22 PMP7:PMR22 PMD7:PMF22 PLR7:PLT22 PLF7:PLH22 PKT7:PKV22 PKH7:PKJ22 PJV7:PJX22 PJJ7:PJL22 PIX7:PIZ22 PIL7:PIN22 PHZ7:PIB22 PHN7:PHP22 PHB7:PHD22 PGP7:PGR22 PGD7:PGF22 PFR7:PFT22 PFF7:PFH22 PET7:PEV22 PEH7:PEJ22 PDV7:PDX22 PDJ7:PDL22 PCX7:PCZ22 PCL7:PCN22 PBZ7:PCB22 PBN7:PBP22 PBB7:PBD22 PAP7:PAR22 PAD7:PAF22 OZR7:OZT22 OZF7:OZH22 OYT7:OYV22 OYH7:OYJ22 OXV7:OXX22 OXJ7:OXL22 OWX7:OWZ22 OWL7:OWN22 OVZ7:OWB22 OVN7:OVP22 OVB7:OVD22 OUP7:OUR22 OUD7:OUF22 OTR7:OTT22 OTF7:OTH22 OST7:OSV22 OSH7:OSJ22 ORV7:ORX22 ORJ7:ORL22 OQX7:OQZ22 OQL7:OQN22 OPZ7:OQB22 OPN7:OPP22 OPB7:OPD22 OOP7:OOR22 OOD7:OOF22 ONR7:ONT22 ONF7:ONH22 OMT7:OMV22 OMH7:OMJ22 OLV7:OLX22 OLJ7:OLL22 OKX7:OKZ22 OKL7:OKN22 OJZ7:OKB22 OJN7:OJP22 OJB7:OJD22 OIP7:OIR22 OID7:OIF22 OHR7:OHT22 OHF7:OHH22 OGT7:OGV22 OGH7:OGJ22 OFV7:OFX22 OFJ7:OFL22 OEX7:OEZ22 OEL7:OEN22 ODZ7:OEB22 ODN7:ODP22 ODB7:ODD22 OCP7:OCR22 OCD7:OCF22 OBR7:OBT22 OBF7:OBH22 OAT7:OAV22 OAH7:OAJ22 NZV7:NZX22 NZJ7:NZL22 NYX7:NYZ22 NYL7:NYN22 NXZ7:NYB22 NXN7:NXP22 NXB7:NXD22 NWP7:NWR22 NWD7:NWF22 NVR7:NVT22 NVF7:NVH22 NUT7:NUV22 NUH7:NUJ22 NTV7:NTX22 NTJ7:NTL22 NSX7:NSZ22 NSL7:NSN22 NRZ7:NSB22 NRN7:NRP22 NRB7:NRD22 NQP7:NQR22 NQD7:NQF22 NPR7:NPT22 NPF7:NPH22 NOT7:NOV22 NOH7:NOJ22 NNV7:NNX22 NNJ7:NNL22 NMX7:NMZ22 NML7:NMN22 NLZ7:NMB22 NLN7:NLP22 NLB7:NLD22 NKP7:NKR22 NKD7:NKF22 NJR7:NJT22 NJF7:NJH22 NIT7:NIV22 NIH7:NIJ22 NHV7:NHX22 NHJ7:NHL22 NGX7:NGZ22 NGL7:NGN22 NFZ7:NGB22 NFN7:NFP22 NFB7:NFD22 NEP7:NER22 NED7:NEF22 NDR7:NDT22 NDF7:NDH22 NCT7:NCV22 NCH7:NCJ22 NBV7:NBX22 NBJ7:NBL22 NAX7:NAZ22 NAL7:NAN22 MZZ7:NAB22 MZN7:MZP22 MZB7:MZD22 MYP7:MYR22 MYD7:MYF22 MXR7:MXT22 MXF7:MXH22 MWT7:MWV22 MWH7:MWJ22 MVV7:MVX22 MVJ7:MVL22 MUX7:MUZ22 MUL7:MUN22 MTZ7:MUB22 MTN7:MTP22 MTB7:MTD22 MSP7:MSR22 MSD7:MSF22 MRR7:MRT22 MRF7:MRH22 MQT7:MQV22 MQH7:MQJ22 MPV7:MPX22 MPJ7:MPL22 MOX7:MOZ22 MOL7:MON22 MNZ7:MOB22 MNN7:MNP22 MNB7:MND22 MMP7:MMR22 MMD7:MMF22 MLR7:MLT22 MLF7:MLH22 MKT7:MKV22 MKH7:MKJ22 MJV7:MJX22 MJJ7:MJL22 MIX7:MIZ22 MIL7:MIN22 MHZ7:MIB22 MHN7:MHP22 MHB7:MHD22 MGP7:MGR22 MGD7:MGF22 MFR7:MFT22 MFF7:MFH22 MET7:MEV22 MEH7:MEJ22 MDV7:MDX22 MDJ7:MDL22 MCX7:MCZ22 MCL7:MCN22 MBZ7:MCB22 MBN7:MBP22 MBB7:MBD22 MAP7:MAR22 MAD7:MAF22 LZR7:LZT22 LZF7:LZH22 LYT7:LYV22 LYH7:LYJ22 LXV7:LXX22 LXJ7:LXL22 LWX7:LWZ22 LWL7:LWN22 LVZ7:LWB22 LVN7:LVP22 LVB7:LVD22 LUP7:LUR22 LUD7:LUF22 LTR7:LTT22 LTF7:LTH22 LST7:LSV22 LSH7:LSJ22 LRV7:LRX22 LRJ7:LRL22 LQX7:LQZ22 LQL7:LQN22 LPZ7:LQB22 LPN7:LPP22 LPB7:LPD22 LOP7:LOR22 LOD7:LOF22 LNR7:LNT22 LNF7:LNH22 LMT7:LMV22 LMH7:LMJ22 LLV7:LLX22 LLJ7:LLL22 LKX7:LKZ22 LKL7:LKN22 LJZ7:LKB22 LJN7:LJP22 LJB7:LJD22 LIP7:LIR22 LID7:LIF22 LHR7:LHT22 LHF7:LHH22 LGT7:LGV22 LGH7:LGJ22 LFV7:LFX22 LFJ7:LFL22 LEX7:LEZ22 LEL7:LEN22 LDZ7:LEB22 LDN7:LDP22 LDB7:LDD22 LCP7:LCR22 LCD7:LCF22 LBR7:LBT22 LBF7:LBH22 LAT7:LAV22 LAH7:LAJ22 KZV7:KZX22 KZJ7:KZL22 KYX7:KYZ22 KYL7:KYN22 KXZ7:KYB22 KXN7:KXP22 KXB7:KXD22 KWP7:KWR22 KWD7:KWF22 KVR7:KVT22 KVF7:KVH22 KUT7:KUV22 KUH7:KUJ22 KTV7:KTX22 KTJ7:KTL22 KSX7:KSZ22 KSL7:KSN22 KRZ7:KSB22 KRN7:KRP22 KRB7:KRD22 KQP7:KQR22 KQD7:KQF22 KPR7:KPT22 KPF7:KPH22 KOT7:KOV22 KOH7:KOJ22 KNV7:KNX22 KNJ7:KNL22 KMX7:KMZ22 KML7:KMN22 KLZ7:KMB22 KLN7:KLP22 KLB7:KLD22 KKP7:KKR22 KKD7:KKF22 KJR7:KJT22 KJF7:KJH22 KIT7:KIV22 KIH7:KIJ22 KHV7:KHX22 KHJ7:KHL22 KGX7:KGZ22 KGL7:KGN22 KFZ7:KGB22 KFN7:KFP22 KFB7:KFD22 KEP7:KER22 KED7:KEF22 KDR7:KDT22 KDF7:KDH22 KCT7:KCV22 KCH7:KCJ22 KBV7:KBX22 KBJ7:KBL22 KAX7:KAZ22 KAL7:KAN22 JZZ7:KAB22 JZN7:JZP22 JZB7:JZD22 JYP7:JYR22 JYD7:JYF22 JXR7:JXT22 JXF7:JXH22 JWT7:JWV22 JWH7:JWJ22 JVV7:JVX22 JVJ7:JVL22 JUX7:JUZ22 JUL7:JUN22 JTZ7:JUB22 JTN7:JTP22 JTB7:JTD22 JSP7:JSR22 JSD7:JSF22 JRR7:JRT22 JRF7:JRH22 JQT7:JQV22 JQH7:JQJ22 JPV7:JPX22 JPJ7:JPL22 JOX7:JOZ22 JOL7:JON22 JNZ7:JOB22 JNN7:JNP22 JNB7:JND22 JMP7:JMR22 JMD7:JMF22 JLR7:JLT22 JLF7:JLH22 JKT7:JKV22 JKH7:JKJ22 JJV7:JJX22 JJJ7:JJL22 JIX7:JIZ22 JIL7:JIN22 JHZ7:JIB22 JHN7:JHP22 JHB7:JHD22 JGP7:JGR22 JGD7:JGF22 JFR7:JFT22 JFF7:JFH22 JET7:JEV22 JEH7:JEJ22 JDV7:JDX22 JDJ7:JDL22 JCX7:JCZ22 JCL7:JCN22 JBZ7:JCB22 JBN7:JBP22 JBB7:JBD22 JAP7:JAR22 JAD7:JAF22 IZR7:IZT22 IZF7:IZH22 IYT7:IYV22 IYH7:IYJ22 IXV7:IXX22 IXJ7:IXL22 IWX7:IWZ22 IWL7:IWN22 IVZ7:IWB22 IVN7:IVP22 IVB7:IVD22 IUP7:IUR22 IUD7:IUF22 ITR7:ITT22 ITF7:ITH22 IST7:ISV22 ISH7:ISJ22 IRV7:IRX22 IRJ7:IRL22 IQX7:IQZ22 IQL7:IQN22 IPZ7:IQB22 IPN7:IPP22 IPB7:IPD22 IOP7:IOR22 IOD7:IOF22 INR7:INT22 INF7:INH22 IMT7:IMV22 IMH7:IMJ22 ILV7:ILX22 ILJ7:ILL22 IKX7:IKZ22 IKL7:IKN22 IJZ7:IKB22 IJN7:IJP22 IJB7:IJD22 IIP7:IIR22 IID7:IIF22 IHR7:IHT22 IHF7:IHH22 IGT7:IGV22 IGH7:IGJ22 IFV7:IFX22 IFJ7:IFL22 IEX7:IEZ22 IEL7:IEN22 IDZ7:IEB22 IDN7:IDP22 IDB7:IDD22 ICP7:ICR22 ICD7:ICF22 IBR7:IBT22 IBF7:IBH22 IAT7:IAV22 IAH7:IAJ22 HZV7:HZX22 HZJ7:HZL22 HYX7:HYZ22 HYL7:HYN22 HXZ7:HYB22 HXN7:HXP22 HXB7:HXD22 HWP7:HWR22 HWD7:HWF22 HVR7:HVT22 HVF7:HVH22 HUT7:HUV22 HUH7:HUJ22 HTV7:HTX22 HTJ7:HTL22 HSX7:HSZ22 HSL7:HSN22 HRZ7:HSB22 HRN7:HRP22 HRB7:HRD22 HQP7:HQR22 HQD7:HQF22 HPR7:HPT22 HPF7:HPH22 HOT7:HOV22 HOH7:HOJ22 HNV7:HNX22 HNJ7:HNL22 HMX7:HMZ22 HML7:HMN22 HLZ7:HMB22 HLN7:HLP22 HLB7:HLD22 HKP7:HKR22 HKD7:HKF22 HJR7:HJT22 HJF7:HJH22 HIT7:HIV22 HIH7:HIJ22 HHV7:HHX22 HHJ7:HHL22 HGX7:HGZ22 HGL7:HGN22 HFZ7:HGB22 HFN7:HFP22 HFB7:HFD22 HEP7:HER22 HED7:HEF22 HDR7:HDT22 HDF7:HDH22 HCT7:HCV22 HCH7:HCJ22 HBV7:HBX22 HBJ7:HBL22 HAX7:HAZ22 HAL7:HAN22 GZZ7:HAB22 GZN7:GZP22 GZB7:GZD22 GYP7:GYR22 GYD7:GYF22 GXR7:GXT22 GXF7:GXH22 GWT7:GWV22 GWH7:GWJ22 GVV7:GVX22 GVJ7:GVL22 GUX7:GUZ22 GUL7:GUN22 GTZ7:GUB22 GTN7:GTP22 GTB7:GTD22 GSP7:GSR22 GSD7:GSF22 GRR7:GRT22 GRF7:GRH22 GQT7:GQV22 GQH7:GQJ22 GPV7:GPX22 GPJ7:GPL22 GOX7:GOZ22 GOL7:GON22 GNZ7:GOB22 GNN7:GNP22 GNB7:GND22 GMP7:GMR22 GMD7:GMF22 GLR7:GLT22 GLF7:GLH22 GKT7:GKV22 GKH7:GKJ22 GJV7:GJX22 GJJ7:GJL22 GIX7:GIZ22 GIL7:GIN22 GHZ7:GIB22 GHN7:GHP22 GHB7:GHD22 GGP7:GGR22 GGD7:GGF22 GFR7:GFT22 GFF7:GFH22 GET7:GEV22 GEH7:GEJ22 GDV7:GDX22 GDJ7:GDL22 GCX7:GCZ22 GCL7:GCN22 GBZ7:GCB22 GBN7:GBP22 GBB7:GBD22 GAP7:GAR22 GAD7:GAF22 FZR7:FZT22 FZF7:FZH22 FYT7:FYV22 FYH7:FYJ22 FXV7:FXX22 FXJ7:FXL22 FWX7:FWZ22 FWL7:FWN22 FVZ7:FWB22 FVN7:FVP22 FVB7:FVD22 FUP7:FUR22 FUD7:FUF22 FTR7:FTT22 FTF7:FTH22 FST7:FSV22 FSH7:FSJ22 FRV7:FRX22 FRJ7:FRL22 FQX7:FQZ22 FQL7:FQN22 FPZ7:FQB22 FPN7:FPP22 FPB7:FPD22 FOP7:FOR22 FOD7:FOF22 FNR7:FNT22 FNF7:FNH22 FMT7:FMV22 FMH7:FMJ22 FLV7:FLX22 FLJ7:FLL22 FKX7:FKZ22 FKL7:FKN22 FJZ7:FKB22 FJN7:FJP22 FJB7:FJD22 FIP7:FIR22 FID7:FIF22 FHR7:FHT22 FHF7:FHH22 FGT7:FGV22 FGH7:FGJ22 FFV7:FFX22 FFJ7:FFL22 FEX7:FEZ22 FEL7:FEN22 FDZ7:FEB22 FDN7:FDP22 FDB7:FDD22 FCP7:FCR22 FCD7:FCF22 FBR7:FBT22 FBF7:FBH22 FAT7:FAV22 FAH7:FAJ22 EZV7:EZX22 EZJ7:EZL22 EYX7:EYZ22 EYL7:EYN22 EXZ7:EYB22 EXN7:EXP22 EXB7:EXD22 EWP7:EWR22 EWD7:EWF22 EVR7:EVT22 EVF7:EVH22 EUT7:EUV22 EUH7:EUJ22 ETV7:ETX22 ETJ7:ETL22 ESX7:ESZ22 ESL7:ESN22 ERZ7:ESB22 ERN7:ERP22 ERB7:ERD22 EQP7:EQR22 EQD7:EQF22 EPR7:EPT22 EPF7:EPH22 EOT7:EOV22 EOH7:EOJ22 ENV7:ENX22 ENJ7:ENL22 EMX7:EMZ22 EML7:EMN22 ELZ7:EMB22 ELN7:ELP22 ELB7:ELD22 EKP7:EKR22 EKD7:EKF22 EJR7:EJT22 EJF7:EJH22 EIT7:EIV22 EIH7:EIJ22 EHV7:EHX22 EHJ7:EHL22 EGX7:EGZ22 EGL7:EGN22 EFZ7:EGB22 EFN7:EFP22 EFB7:EFD22 EEP7:EER22 EED7:EEF22 EDR7:EDT22 EDF7:EDH22 ECT7:ECV22 ECH7:ECJ22 EBV7:EBX22 EBJ7:EBL22 EAX7:EAZ22 EAL7:EAN22 DZZ7:EAB22 DZN7:DZP22 DZB7:DZD22 DYP7:DYR22 DYD7:DYF22 DXR7:DXT22 DXF7:DXH22 DWT7:DWV22 DWH7:DWJ22 DVV7:DVX22 DVJ7:DVL22 DUX7:DUZ22 DUL7:DUN22 DTZ7:DUB22 DTN7:DTP22 DTB7:DTD22 DSP7:DSR22 DSD7:DSF22 DRR7:DRT22 DRF7:DRH22 DQT7:DQV22 DQH7:DQJ22 DPV7:DPX22 DPJ7:DPL22 DOX7:DOZ22 DOL7:DON22 DNZ7:DOB22 DNN7:DNP22 DNB7:DND22 DMP7:DMR22 DMD7:DMF22 DLR7:DLT22 DLF7:DLH22 DKT7:DKV22 DKH7:DKJ22 DJV7:DJX22 DJJ7:DJL22 DIX7:DIZ22 DIL7:DIN22 DHZ7:DIB22 DHN7:DHP22 DHB7:DHD22 DGP7:DGR22 DGD7:DGF22 DFR7:DFT22 DFF7:DFH22 DET7:DEV22 DEH7:DEJ22 DDV7:DDX22 DDJ7:DDL22 DCX7:DCZ22 DCL7:DCN22 DBZ7:DCB22 DBN7:DBP22 DBB7:DBD22 DAP7:DAR22 DAD7:DAF22 CZR7:CZT22 CZF7:CZH22 CYT7:CYV22 CYH7:CYJ22 CXV7:CXX22 CXJ7:CXL22 CWX7:CWZ22 CWL7:CWN22 CVZ7:CWB22 CVN7:CVP22 CVB7:CVD22 CUP7:CUR22 CUD7:CUF22 CTR7:CTT22 CTF7:CTH22 CST7:CSV22 CSH7:CSJ22 CRV7:CRX22 CRJ7:CRL22 CQX7:CQZ22 CQL7:CQN22 CPZ7:CQB22 CPN7:CPP22 CPB7:CPD22 COP7:COR22 COD7:COF22 CNR7:CNT22 CNF7:CNH22 CMT7:CMV22 CMH7:CMJ22 CLV7:CLX22 CLJ7:CLL22 CKX7:CKZ22 CKL7:CKN22 CJZ7:CKB22 CJN7:CJP22 CJB7:CJD22 CIP7:CIR22 CID7:CIF22 CHR7:CHT22 CHF7:CHH22 CGT7:CGV22 CGH7:CGJ22 CFV7:CFX22 CFJ7:CFL22 CEX7:CEZ22 CEL7:CEN22 CDZ7:CEB22 CDN7:CDP22 CDB7:CDD22 CCP7:CCR22 CCD7:CCF22 CBR7:CBT22 CBF7:CBH22 CAT7:CAV22 CAH7:CAJ22 BZV7:BZX22 BZJ7:BZL22 BYX7:BYZ22 BYL7:BYN22 BXZ7:BYB22 BXN7:BXP22 BXB7:BXD22 BWP7:BWR22 BWD7:BWF22 BVR7:BVT22 BVF7:BVH22 BUT7:BUV22 BUH7:BUJ22 BTV7:BTX22 BTJ7:BTL22 BSX7:BSZ22 BSL7:BSN22 BRZ7:BSB22 BRN7:BRP22 BRB7:BRD22 BQP7:BQR22 BQD7:BQF22 BPR7:BPT22 BPF7:BPH22 BOT7:BOV22 BOH7:BOJ22 BNV7:BNX22 BNJ7:BNL22 BMX7:BMZ22 BML7:BMN22 BLZ7:BMB22 BLN7:BLP22 BLB7:BLD22 BKP7:BKR22 BKD7:BKF22 BJR7:BJT22 BJF7:BJH22 BIT7:BIV22 BIH7:BIJ22 BHV7:BHX22 BHJ7:BHL22 BGX7:BGZ22 BGL7:BGN22 BFZ7:BGB22 BFN7:BFP22 BFB7:BFD22 BEP7:BER22 BED7:BEF22 BDR7:BDT22 BDF7:BDH22 BCT7:BCV22 BCH7:BCJ22 BBV7:BBX22 BBJ7:BBL22 BAX7:BAZ22 BAL7:BAN22 AZZ7:BAB22 AZN7:AZP22 AZB7:AZD22 AYP7:AYR22 AYD7:AYF22 AXR7:AXT22 AXF7:AXH22 AWT7:AWV22 AWH7:AWJ22 AVV7:AVX22 AVJ7:AVL22 AUX7:AUZ22 AUL7:AUN22 ATZ7:AUB22 ATN7:ATP22 ATB7:ATD22 ASP7:ASR22 ASD7:ASF22 ARR7:ART22 ARF7:ARH22 AQT7:AQV22 AQH7:AQJ22 APV7:APX22 APJ7:APL22 AOX7:AOZ22 AOL7:AON22 ANZ7:AOB22 ANN7:ANP22 ANB7:AND22 AMP7:AMR22 AMD7:AMF22 ALR7:ALT22 ALF7:ALH22 AKT7:AKV22 AKH7:AKJ22 AJV7:AJX22 AJJ7:AJL22 AIX7:AIZ22 AIL7:AIN22 AHZ7:AIB22 AHN7:AHP22 AHB7:AHD22 AGP7:AGR22 AGD7:AGF22 AFR7:AFT22 AFF7:AFH22 AET7:AEV22 AEH7:AEJ22 ADV7:ADX22 ADJ7:ADL22 ACX7:ACZ22 ACL7:ACN22 ABZ7:ACB22 ABN7:ABP22 ABB7:ABD22 AAP7:AAR22 AAD7:AAF22 ZR7:ZT22 ZF7:ZH22 YT7:YV22 YH7:YJ22 XV7:XX22 XJ7:XL22 WX7:WZ22 WL7:WN22 VZ7:WB22 VN7:VP22 VB7:VD22 UP7:UR22 UD7:UF22 TR7:TT22 TF7:TH22 ST7:SV22 SH7:SJ22 RV7:RX22 RJ7:RL22 QX7:QZ22 QL7:QN22 PZ7:QB22 PN7:PP22 PB7:PD22 OP7:OR22 OD7:OF22 NR7:NT22 NF7:NH22 MT7:MV22 MH7:MJ22 LV7:LX22 LJ7:LL22 KX7:KZ22 KL7:KN22 JZ7:KB22 JN7:JP22 JB7:JD22 IP7:IR22 ID7:IF22 HR7:HT22 HF7:HH22 GT7:GV22 GH7:GJ22 FV7:FX22 FJ7:FL22 EX7:EZ22 EL7:EN22 DZ7:EB22 DN7:DP22 DB7:DD22 CP7:CR22 CD7:CF22 BR7:BT22 BF7:BH22 AT7:AV22 AH7:AJ22 XEP7:XER22 XED7:XEF22 XDR7:XDT22 XDF7:XDH22 XCT7:XCV22 XCH7:XCJ22 XBV7:XBX22 XBJ7:XBL22 XAX7:XAZ22 XAL7:XAN22 WZZ7:XAB22 WZN7:WZP22 WZB7:WZD22 WYP7:WYR22 WYD7:WYF22 WXR7:WXT22 WXF7:WXH22 WWT7:WWV22 WWH7:WWJ22 WVV7:WVX22 WVJ7:WVL22 WUX7:WUZ22 WUL7:WUN22 WTZ7:WUB22 WTN7:WTP22 WTB7:WTD22 WSP7:WSR22 WSD7:WSF22 WRR7:WRT22 WRF7:WRH22 WQT7:WQV22 WQH7:WQJ22 WPV7:WPX22 WPJ7:WPL22 WOX7:WOZ22 WOL7:WON22 WNZ7:WOB22 WNN7:WNP22 WNB7:WND22 WMP7:WMR22 WMD7:WMF22 WLR7:WLT22 WLF7:WLH22 WKT7:WKV22 WKH7:WKJ22 WJV7:WJX22 WJJ7:WJL22 WIX7:WIZ22 WIL7:WIN22 WHZ7:WIB22 WHN7:WHP22 WHB7:WHD22 WGP7:WGR22 WGD7:WGF22 WFR7:WFT22 WFF7:WFH22 WET7:WEV22 WEH7:WEJ22 WDV7:WDX22 WDJ7:WDL22 WCX7:WCZ22 WCL7:WCN22 WBZ7:WCB22 WBN7:WBP22 WBB7:WBD22 WAP7:WAR22 WAD7:WAF22 VZR7:VZT22 VZF7:VZH22 VYT7:VYV22 VYH7:VYJ22 VXV7:VXX22 VXJ7:VXL22 VWX7:VWZ22 VWL7:VWN22 VVZ7:VWB22 VVN7:VVP22 VVB7:VVD22 VUP7:VUR22 VUD7:VUF22 VTR7:VTT22 VTF7:VTH22 VST7:VSV22 VSH7:VSJ22 VRV7:VRX22 VRJ7:VRL22 VQX7:VQZ22 VQL7:VQN22 VPZ7:VQB22 VPN7:VPP22 VPB7:VPD22 VOP7:VOR22 VOD7:VOF22 VNR7:VNT22 VNF7:VNH22 VMT7:VMV22 VMH7:VMJ22 VLV7:VLX22 VLJ7:VLL22 VKX7:VKZ22 VKL7:VKN22 VJZ7:VKB22 VJN7:VJP22 VJB7:VJD22 VIP7:VIR22 VID7:VIF22 VHR7:VHT22 VHF7:VHH22 VGT7:VGV22 VGH7:VGJ22 VFV7:VFX22 VFJ7:VFL22 VEX7:VEZ22 VEL7:VEN22 VDZ7:VEB22 VDN7:VDP22 VDB7:VDD22 VCP7:VCR22 VCD7:VCF22 VBR7:VBT22 VBF7:VBH22 VAT7:VAV22 VAH7:VAJ22 UZV7:UZX22 UZJ7:UZL22 UYX7:UYZ22 UYL7:UYN22 UXZ7:UYB22 UXN7:UXP22 UXB7:UXD22 UWP7:UWR22 UWD7:UWF22 UVR7:UVT22 UVF7:UVH22 UUT7:UUV22 UUH7:UUJ22 UTV7:UTX22 UTJ7:UTL22 USX7:USZ22 USL7:USN22 URZ7:USB22 URN7:URP22 URB7:URD22 UQP7:UQR22 UQD7:UQF22 UPR7:UPT22 UPF7:UPH22 UOT7:UOV22 UOH7:UOJ22 UNV7:UNX22 UNJ7:UNL22 UMX7:UMZ22 UML7:UMN22 ULZ7:UMB22 ULN7:ULP22 ULB7:ULD22 UKP7:UKR22 UKD7:UKF22 UJR7:UJT22 UJF7:UJH22 UIT7:UIV22 UIH7:UIJ22 UHV7:UHX22 UHJ7:UHL22 UGX7:UGZ22 UGL7:UGN22 UFZ7:UGB22 UFN7:UFP22 UFB7:UFD22 UEP7:UER22 UED7:UEF22 UDR7:UDT22 UDF7:UDH22 UCT7:UCV22 UCH7:UCJ22 UBV7:UBX22 UBJ7:UBL22 UAX7:UAZ22 UAL7:UAN22 TZZ7:UAB22 TZN7:TZP22 TZB7:TZD22 TYP7:TYR22 TYD7:TYF22 TXR7:TXT22 TXF7:TXH22 TWT7:TWV22 TWH7:TWJ22 TVV7:TVX22 TVJ7:TVL22 TUX7:TUZ22 TUL7:TUN22 TTZ7:TUB22 TTN7:TTP22 TTB7:TTD22 TSP7:TSR22 TSD7:TSF22 TRR7:TRT22 TRF7:TRH22 TQT7:TQV22 TQH7:TQJ22 TPV7:TPX22 TPJ7:TPL22 TOX7:TOZ22 TOL7:TON22 TNZ7:TOB22 TNN7:TNP22 TNB7:TND22 TMP7:TMR22 TMD7:TMF22 TLR7:TLT22 TLF7:TLH22 TKT7:TKV22 TKH7:TKJ22 TJV7:TJX22 TJJ7:TJL22 TIX7:TIZ22 TIL7:TIN22 THZ7:TIB22 THN7:THP22 THB7:THD22 TGP7:TGR22 TGD7:TGF22 TFR7:TFT22 TFF7:TFH22 TET7:TEV22 TEH7:TEJ22 TDV7:TDX22 TDJ7:TDL22 TCX7:TCZ22 TCL7:TCN22 TBZ7:TCB22 TBN7:TBP22 TBB7:TBD22 TAP7:TAR22 TAD7:TAF22 SZR7:SZT22 SZF7:SZH22 SYT7:SYV22 SYH7:SYJ22 SXV7:SXX22 SXJ7:SXL22 SWX7:SWZ22 SWL7:SWN22 SVZ7:SWB22 SVN7:SVP22 SVB7:SVD22 SUP7:SUR22 SUD7:SUF22 STR7:STT22 STF7:STH22 SST7:SSV22 SSH7:SSJ22 SRV7:SRX22 SRJ7:SRL22 SQX7:SQZ22 SQL7:SQN22 SPZ7:SQB22 SPN7:SPP22 SPB7:SPD22 SOP7:SOR22 SOD7:SOF22 SNR7:SNT22 SNF7:SNH22 SMT7:SMV22 SMH7:SMJ22 SLV7:SLX22 SLJ7:SLL22 SKX7:SKZ22 SKL7:SKN22 SJZ7:SKB22 SJN7:SJP22 SJB7:SJD22 SIP7:SIR22 SID7:SIF22 SHR7:SHT22 SHF7:SHH22 SGT7:SGV22 SGH7:SGJ22 SFV7:SFX22 SFJ7:SFL22 SEX7:SEZ22 SEL7:SEN22 SDZ7:SEB22 SDN7:SDP22 SDB7:SDD22 SCP7:SCR22 SCD7:SCF22 SBR7:SBT22 SBF7:SBH22 SAT7:SAV22 SAH7:SAJ22 RZV7:RZX22 RZJ7:RZL22 RYX7:RYZ22 RYL7:RYN22 RXZ7:RYB22 RXN7:RXP22 RXB7:RXD22 RWP7:RWR22 RWD7:RWF22 RVR7:RVT22 RVF7:RVH22 RUT7:RUV22 RUH7:RUJ22 RTV7:RTX22 RTJ7:RTL22 RSX7:RSZ22 RSL7:RSN22 RRZ7:RSB22 RRN7:RRP22 RRB7:RRD22 RQP7:RQR22 RQD7:RQF22 RPR7:RPT22 RPF7:RPH22 ROT7:ROV22 ROH7:ROJ22 RNV7:RNX22 RNJ7:RNL22 RMX7:RMZ22 RML7:RMN22 RLZ7:RMB22 RLN7:RLP22 RLB7:RLD22 RKP7:RKR22 RKD7:RKF22 RJR7:RJT22 RJF7:RJH22 RIT7:RIV22 RIH7:RIJ22 RHV7:RHX22 RHJ7:RHL22 RGX7:RGZ22 RGL7:RGN22 RFZ7:RGB22 RFN7:RFP22 RFB7:RFD22 REP7:RER22 RED7:REF22 RDR7:RDT22 RDF7:RDH22 RCT7:RCV22 RCH7:RCJ22 RBV7:RBX22 RBJ7:RBL22 RAX7:RAZ22 RAL7:RAN22 QZZ7:RAB22 QZN7:QZP22 QZB7:QZD22 QYP7:QYR22 QYD7:QYF22 QXR7:QXT22 QXF7:QXH22 QWT7:QWV22 QWH7:QWJ22 QVV7:QVX22 QVJ7:QVL22 QUX7:QUZ22 QUL7:QUN22 QTZ7:QUB22 QTN7:QTP22 QTB7:QTD22 QSP7:QSR22 QSD7:QSF22 QRR7:QRT22 QRF7:QRH22 QQT7:QQV22 QQH7:QQJ22 QPV7:QPX22 QPJ7:QPL22 QOX7:QOZ22 QOL7:QON22 QNZ7:QOB22 QNN7:QNP22 QNB7:QND22 QMP7:QMR22 QMD7:QMF22 QLR7:QLT22 QLF7:QLH22 QKT7:QKV22 QKH7:QKJ22 QJV7:QJX22 QJJ7:QJL22 QIX7:QIZ22 QIL7:QIN22 QHZ7:QIB22 QHN7:QHP22 QHB7:QHD22 QGP7:QGR22 QGD7:QGF22 QFR7:QFT22 QFF7:QFH22 QET7:QEV22 QEH7:QEJ22 QDV7:QDX22 QDJ7:QDL22 QCX7:QCZ22 QCL7:QCN22 QBZ7:QCB22 QBN7:QBP22 QBB7:QBD22 QAP7:QAR22 QAD7:QAF22 PZR7:PZT22 PZF7:PZH22 PYT7:PYV22 PYH7:PYJ22 PXV7:PXX22 PXJ7:PXL22 PWX7:PWZ22 PWL7:PWN22 PVZ7:PWB22 PVN7:PVP22 PVB7:PVD22 PUP7:PUR22 PUD7:PUF22 PTR7:PTT22 PTF7:PTH22 PST7:PSV22 PSH7:PSJ22 PRV7:PRX22 PRJ7:PRL22 PQX7:PQZ22 PQL7:PQN22 PPZ7:PQB22 PPN7:PPP22 PPB7:PPD22 POP7:POR22 POD7:POF22 PNR7:PNT22 PNF7:PNH22 PMT7:PMV22 PMH7:PMJ22 PLV7:PLX22 PLJ7:PLL22 PKX7:PKZ22 PKL7:PKN22 PJZ7:PKB22 PJN7:PJP22 PJB7:PJD22 PIP7:PIR22 PID7:PIF22 PHR7:PHT22 PHF7:PHH22 PGT7:PGV22 PGH7:PGJ22 PFV7:PFX22 PFJ7:PFL22 PEX7:PEZ22 PEL7:PEN22 PDZ7:PEB22 PDN7:PDP22 PDB7:PDD22 PCP7:PCR22 PCD7:PCF22 PBR7:PBT22 PBF7:PBH22 PAT7:PAV22 PAH7:PAJ22 OZV7:OZX22 OZJ7:OZL22 OYX7:OYZ22 OYL7:OYN22 OXZ7:OYB22 OXN7:OXP22 OXB7:OXD22 OWP7:OWR22 OWD7:OWF22 OVR7:OVT22 OVF7:OVH22 OUT7:OUV22 OUH7:OUJ22 OTV7:OTX22 OTJ7:OTL22 OSX7:OSZ22 OSL7:OSN22 ORZ7:OSB22 ORN7:ORP22 ORB7:ORD22 OQP7:OQR22 OQD7:OQF22 OPR7:OPT22 OPF7:OPH22 OOT7:OOV22 OOH7:OOJ22 ONV7:ONX22 ONJ7:ONL22 OMX7:OMZ22 OML7:OMN22 OLZ7:OMB22 OLN7:OLP22 OLB7:OLD22 OKP7:OKR22 OKD7:OKF22 OJR7:OJT22 OJF7:OJH22 OIT7:OIV22 OIH7:OIJ22 OHV7:OHX22 OHJ7:OHL22 OGX7:OGZ22 OGL7:OGN22 OFZ7:OGB22 OFN7:OFP22 OFB7:OFD22 OEP7:OER22 OED7:OEF22 ODR7:ODT22 ODF7:ODH22 OCT7:OCV22 OCH7:OCJ22 OBV7:OBX22 OBJ7:OBL22 OAX7:OAZ22 OAL7:OAN22 NZZ7:OAB22 NZN7:NZP22 NZB7:NZD22 NYP7:NYR22 NYD7:NYF22 NXR7:NXT22 NXF7:NXH22 NWT7:NWV22 NWH7:NWJ22 NVV7:NVX22 NVJ7:NVL22 NUX7:NUZ22 NUL7:NUN22 NTZ7:NUB22 NTN7:NTP22 NTB7:NTD22 NSP7:NSR22 NSD7:NSF22 NRR7:NRT22 NRF7:NRH22 NQT7:NQV22 NQH7:NQJ22 NPV7:NPX22 NPJ7:NPL22 NOX7:NOZ22 NOL7:NON22 NNZ7:NOB22 NNN7:NNP22 NNB7:NND22 NMP7:NMR22 NMD7:NMF22 NLR7:NLT22 NLF7:NLH22 NKT7:NKV22 NKH7:NKJ22 NJV7:NJX22 NJJ7:NJL22 NIX7:NIZ22 NIL7:NIN22 NHZ7:NIB22 NHN7:NHP22 NHB7:NHD22 NGP7:NGR22 NGD7:NGF22 NFR7:NFT22 NFF7:NFH22 NET7:NEV22 NEH7:NEJ22 NDV7:NDX22 NDJ7:NDL22 NCX7:NCZ22 NCL7:NCN22 NBZ7:NCB22 NBN7:NBP22 NBB7:NBD22 NAP7:NAR22 NAD7:NAF22 MZR7:MZT22 MZF7:MZH22 MYT7:MYV22 MYH7:MYJ22 MXV7:MXX22 MXJ7:MXL22 MWX7:MWZ22 MWL7:MWN22 MVZ7:MWB22 MVN7:MVP22 MVB7:MVD22 MUP7:MUR22 MUD7:MUF22 MTR7:MTT22 MTF7:MTH22 MST7:MSV22 MSH7:MSJ22 MRV7:MRX22 MRJ7:MRL22 MQX7:MQZ22 MQL7:MQN22 MPZ7:MQB22 MPN7:MPP22 MPB7:MPD22 MOP7:MOR22 MOD7:MOF22 MNR7:MNT22 MNF7:MNH22 MMT7:MMV22 MMH7:MMJ22 MLV7:MLX22 MLJ7:MLL22 MKX7:MKZ22 MKL7:MKN22 MJZ7:MKB22 MJN7:MJP22 MJB7:MJD22 MIP7:MIR22 MID7:MIF22 MHR7:MHT22 MHF7:MHH22 MGT7:MGV22 MGH7:MGJ22 MFV7:MFX22 MFJ7:MFL22 MEX7:MEZ22 MEL7:MEN22 MDZ7:MEB22 MDN7:MDP22 MDB7:MDD22 MCP7:MCR22 MCD7:MCF22 MBR7:MBT22 MBF7:MBH22 MAT7:MAV22 MAH7:MAJ22 LZV7:LZX22 LZJ7:LZL22 LYX7:LYZ22 LYL7:LYN22 LXZ7:LYB22 LXN7:LXP22 LXB7:LXD22 LWP7:LWR22 LWD7:LWF22 LVR7:LVT22 LVF7:LVH22 LUT7:LUV22 LUH7:LUJ22 LTV7:LTX22 LTJ7:LTL22 LSX7:LSZ22 LSL7:LSN22 LRZ7:LSB22 LRN7:LRP22 LRB7:LRD22 LQP7:LQR22 LQD7:LQF22 LPR7:LPT22 LPF7:LPH22 LOT7:LOV22 LOH7:LOJ22 LNV7:LNX22 LNJ7:LNL22 LMX7:LMZ22 LML7:LMN22 LLZ7:LMB22 LLN7:LLP22 LLB7:LLD22 LKP7:LKR22 LKD7:LKF22 LJR7:LJT22 LJF7:LJH22 LIT7:LIV22 LIH7:LIJ22 LHV7:LHX22 LHJ7:LHL22 LGX7:LGZ22 LGL7:LGN22 LFZ7:LGB22 LFN7:LFP22 LFB7:LFD22 LEP7:LER22 LED7:LEF22 LDR7:LDT22 LDF7:LDH22 LCT7:LCV22 LCH7:LCJ22 LBV7:LBX22 LBJ7:LBL22 LAX7:LAZ22 LAL7:LAN22 KZZ7:LAB22 KZN7:KZP22 KZB7:KZD22 KYP7:KYR22 KYD7:KYF22 KXR7:KXT22 KXF7:KXH22 KWT7:KWV22 KWH7:KWJ22 KVV7:KVX22 KVJ7:KVL22 KUX7:KUZ22 KUL7:KUN22 KTZ7:KUB22 KTN7:KTP22 KTB7:KTD22 KSP7:KSR22 KSD7:KSF22 KRR7:KRT22 KRF7:KRH22 KQT7:KQV22 KQH7:KQJ22 KPV7:KPX22 KPJ7:KPL22 KOX7:KOZ22 KOL7:KON22 KNZ7:KOB22 KNN7:KNP22 KNB7:KND22 KMP7:KMR22 KMD7:KMF22 KLR7:KLT22 KLF7:KLH22 KKT7:KKV22 KKH7:KKJ22 KJV7:KJX22 KJJ7:KJL22 KIX7:KIZ22 KIL7:KIN22 KHZ7:KIB22 KHN7:KHP22 KHB7:KHD22 KGP7:KGR22 KGD7:KGF22 KFR7:KFT22 KFF7:KFH22 KET7:KEV22 KEH7:KEJ22 KDV7:KDX22 KDJ7:KDL22 KCX7:KCZ22 KCL7:KCN22 KBZ7:KCB22 KBN7:KBP22 KBB7:KBD22 KAP7:KAR22 KAD7:KAF22 JZR7:JZT22 JZF7:JZH22 JYT7:JYV22 JYH7:JYJ22 JXV7:JXX22 JXJ7:JXL22 JWX7:JWZ22 JWL7:JWN22 JVZ7:JWB22 JVN7:JVP22 JVB7:JVD22 JUP7:JUR22 JUD7:JUF22 JTR7:JTT22 JTF7:JTH22 JST7:JSV22 JSH7:JSJ22 JRV7:JRX22 JRJ7:JRL22 JQX7:JQZ22 JQL7:JQN22 JPZ7:JQB22 JPN7:JPP22 JPB7:JPD22 JOP7:JOR22 JOD7:JOF22 JNR7:JNT22 JNF7:JNH22 JMT7:JMV22 JMH7:JMJ22 JLV7:JLX22 JLJ7:JLL22 JKX7:JKZ22 JKL7:JKN22 JJZ7:JKB22 JJN7:JJP22 JJB7:JJD22 JIP7:JIR22 JID7:JIF22 JHR7:JHT22 JHF7:JHH22 JGT7:JGV22 JGH7:JGJ22 JFV7:JFX22 JFJ7:JFL22 JEX7:JEZ22 JEL7:JEN22 JDZ7:JEB22 JDN7:JDP22 JDB7:JDD22 JCP7:JCR22 JCD7:JCF22 JBR7:JBT22 JBF7:JBH22 JAT7:JAV22 JAH7:JAJ22 IZV7:IZX22 IZJ7:IZL22 IYX7:IYZ22 IYL7:IYN22 IXZ7:IYB22 IXN7:IXP22 IXB7:IXD22 IWP7:IWR22 IWD7:IWF22 IVR7:IVT22 IVF7:IVH22 IUT7:IUV22 IUH7:IUJ22 ITV7:ITX22 ITJ7:ITL22 ISX7:ISZ22 ISL7:ISN22 IRZ7:ISB22 IRN7:IRP22 IRB7:IRD22 IQP7:IQR22 IQD7:IQF22 IPR7:IPT22 IPF7:IPH22 IOT7:IOV22 IOH7:IOJ22 INV7:INX22 INJ7:INL22 IMX7:IMZ22 IML7:IMN22 ILZ7:IMB22 ILN7:ILP22 ILB7:ILD22 IKP7:IKR22 IKD7:IKF22 IJR7:IJT22 IJF7:IJH22 IIT7:IIV22 IIH7:IIJ22 IHV7:IHX22 IHJ7:IHL22 IGX7:IGZ22 IGL7:IGN22 IFZ7:IGB22 IFN7:IFP22 IFB7:IFD22 IEP7:IER22 IED7:IEF22 IDR7:IDT22 IDF7:IDH22 ICT7:ICV22 ICH7:ICJ22 IBV7:IBX22 IBJ7:IBL22 IAX7:IAZ22 IAL7:IAN22 HZZ7:IAB22 HZN7:HZP22 HZB7:HZD22 HYP7:HYR22 HYD7:HYF22 HXR7:HXT22 HXF7:HXH22 HWT7:HWV22 HWH7:HWJ22 HVV7:HVX22 HVJ7:HVL22 HUX7:HUZ22 HUL7:HUN22 HTZ7:HUB22 HTN7:HTP22 HTB7:HTD22 HSP7:HSR22 HSD7:HSF22 HRR7:HRT22 HRF7:HRH22 HQT7:HQV22 HQH7:HQJ22 HPV7:HPX22 HPJ7:HPL22 HOX7:HOZ22 HOL7:HON22 HNZ7:HOB22 HNN7:HNP22 HNB7:HND22 HMP7:HMR22 HMD7:HMF22 HLR7:HLT22 HLF7:HLH22 HKT7:HKV22 HKH7:HKJ22 HJV7:HJX22 HJJ7:HJL22 HIX7:HIZ22 HIL7:HIN22 HHZ7:HIB22 HHN7:HHP22 HHB7:HHD22 HGP7:HGR22 HGD7:HGF22 HFR7:HFT22 HFF7:HFH22 HET7:HEV22 HEH7:HEJ22 HDV7:HDX22 HDJ7:HDL22 HCX7:HCZ22 HCL7:HCN22 HBZ7:HCB22 HBN7:HBP22 HBB7:HBD22 HAP7:HAR22 HAD7:HAF22 GZR7:GZT22 GZF7:GZH22 GYT7:GYV22 GYH7:GYJ22 GXV7:GXX22 GXJ7:GXL22 GWX7:GWZ22 GWL7:GWN22 GVZ7:GWB22 GVN7:GVP22 GVB7:GVD22 GUP7:GUR22 GUD7:GUF22 GTR7:GTT22 GTF7:GTH22 GST7:GSV22 GSH7:GSJ22 GRV7:GRX22 GRJ7:GRL22 GQX7:GQZ22 GQL7:GQN22 GPZ7:GQB22 GPN7:GPP22 GPB7:GPD22 GOP7:GOR22 GOD7:GOF22 GNR7:GNT22 GNF7:GNH22 GMT7:GMV22 GMH7:GMJ22 GLV7:GLX22 GLJ7:GLL22 GKX7:GKZ22 GKL7:GKN22 GJZ7:GKB22 GJN7:GJP22 GJB7:GJD22 GIP7:GIR22 GID7:GIF22 GHR7:GHT22 GHF7:GHH22 GGT7:GGV22 GGH7:GGJ22 GFV7:GFX22 GFJ7:GFL22 GEX7:GEZ22 GEL7:GEN22 GDZ7:GEB22 GDN7:GDP22 GDB7:GDD22 GCP7:GCR22 GCD7:GCF22 GBR7:GBT22 GBF7:GBH22 GAT7:GAV22 GAH7:GAJ22 FZV7:FZX22 FZJ7:FZL22 FYX7:FYZ22 FYL7:FYN22 FXZ7:FYB22 FXN7:FXP22 FXB7:FXD22 FWP7:FWR22 FWD7:FWF22 FVR7:FVT22 FVF7:FVH22 FUT7:FUV22 FUH7:FUJ22 FTV7:FTX22 FTJ7:FTL22 FSX7:FSZ22 FSL7:FSN22 FRZ7:FSB22 FRN7:FRP22 FRB7:FRD22 FQP7:FQR22 FQD7:FQF22 FPR7:FPT22 FPF7:FPH22 FOT7:FOV22 FOH7:FOJ22 FNV7:FNX22 FNJ7:FNL22 FMX7:FMZ22 FML7:FMN22 FLZ7:FMB22 FLN7:FLP22 FLB7:FLD22 FKP7:FKR22 FKD7:FKF22 FJR7:FJT22 FJF7:FJH22 FIT7:FIV22 FIH7:FIJ22 FHV7:FHX22 FHJ7:FHL22 FGX7:FGZ22 FGL7:FGN22 FFZ7:FGB22 FFN7:FFP22 FFB7:FFD22 FEP7:FER22 FED7:FEF22 FDR7:FDT22 FDF7:FDH22 FCT7:FCV22 FCH7:FCJ22 FBV7:FBX22 FBJ7:FBL22 FAX7:FAZ22 FAL7:FAN22 EZZ7:FAB22 EZN7:EZP22 EZB7:EZD22 EYP7:EYR22 EYD7:EYF22 EXR7:EXT22 EXF7:EXH22 EWT7:EWV22 EWH7:EWJ22 EVV7:EVX22 EVJ7:EVL22 EUX7:EUZ22 EUL7:EUN22 ETZ7:EUB22 ETN7:ETP22 ETB7:ETD22 ESP7:ESR22 ESD7:ESF22 ERR7:ERT22 ERF7:ERH22 EQT7:EQV22 EQH7:EQJ22 EPV7:EPX22 EPJ7:EPL22 EOX7:EOZ22 EOL7:EON22 ENZ7:EOB22 ENN7:ENP22 ENB7:END22 EMP7:EMR22 EMD7:EMF22 ELR7:ELT22 ELF7:ELH22 EKT7:EKV22 EKH7:EKJ22 EJV7:EJX22 EJJ7:EJL22 EIX7:EIZ22 EIL7:EIN22 EHZ7:EIB22 EHN7:EHP22 EHB7:EHD22 EGP7:EGR22 EGD7:EGF22 EFR7:EFT22 EFF7:EFH22 EET7:EEV22 EEH7:EEJ22 EDV7:EDX22 EDJ7:EDL22 ECX7:ECZ22 ECL7:ECN22 EBZ7:ECB22 EBN7:EBP22 EBB7:EBD22 EAP7:EAR22 EAD7:EAF22 DZR7:DZT22 DZF7:DZH22 DYT7:DYV22 DYH7:DYJ22 DXV7:DXX22 DXJ7:DXL22 DWX7:DWZ22 DWL7:DWN22 DVZ7:DWB22 DVN7:DVP22 DVB7:DVD22 DUP7:DUR22 DUD7:DUF22 DTR7:DTT22 DTF7:DTH22 DST7:DSV22 DSH7:DSJ22 DRV7:DRX22 DRJ7:DRL22 DQX7:DQZ22 DQL7:DQN22 DPZ7:DQB22 DPN7:DPP22 DPB7:DPD22 DOP7:DOR22 DOD7:DOF22 DNR7:DNT22 DNF7:DNH22 DMT7:DMV22 DMH7:DMJ22 DLV7:DLX22 DLJ7:DLL22 DKX7:DKZ22 DKL7:DKN22 DJZ7:DKB22 DJN7:DJP22 DJB7:DJD22 DIP7:DIR22 DID7:DIF22 DHR7:DHT22 DHF7:DHH22 DGT7:DGV22 DGH7:DGJ22 DFV7:DFX22 DFJ7:DFL22 DEX7:DEZ22 DEL7:DEN22 DDZ7:DEB22 DDN7:DDP22 DDB7:DDD22 DCP7:DCR22 DCD7:DCF22 DBR7:DBT22 DBF7:DBH22 DAT7:DAV22 DAH7:DAJ22 CZV7:CZX22 CZJ7:CZL22 CYX7:CYZ22 CYL7:CYN22 CXZ7:CYB22 CXN7:CXP22 CXB7:CXD22 CWP7:CWR22 CWD7:CWF22 CVR7:CVT22 CVF7:CVH22 CUT7:CUV22 CUH7:CUJ22 CTV7:CTX22 CTJ7:CTL22 CSX7:CSZ22 CSL7:CSN22 CRZ7:CSB22 CRN7:CRP22 CRB7:CRD22 CQP7:CQR22 CQD7:CQF22 CPR7:CPT22 CPF7:CPH22 COT7:COV22 COH7:COJ22 CNV7:CNX22 CNJ7:CNL22 CMX7:CMZ22 CML7:CMN22 CLZ7:CMB22 CLN7:CLP22 CLB7:CLD22 CKP7:CKR22 CKD7:CKF22 CJR7:CJT22 CJF7:CJH22 CIT7:CIV22 CIH7:CIJ22 CHV7:CHX22 CHJ7:CHL22 CGX7:CGZ22 CGL7:CGN22 CFZ7:CGB22 CFN7:CFP22 CFB7:CFD22 CEP7:CER22 CED7:CEF22 CDR7:CDT22 CDF7:CDH22 CCT7:CCV22 CCH7:CCJ22 CBV7:CBX22 CBJ7:CBL22 CAX7:CAZ22 CAL7:CAN22 BZZ7:CAB22 BZN7:BZP22 BZB7:BZD22 BYP7:BYR22 BYD7:BYF22 BXR7:BXT22 BXF7:BXH22 BWT7:BWV22 BWH7:BWJ22 BVV7:BVX22 BVJ7:BVL22 BUX7:BUZ22 BUL7:BUN22 BTZ7:BUB22 BTN7:BTP22 BTB7:BTD22 BSP7:BSR22 BSD7:BSF22 BRR7:BRT22 BRF7:BRH22 BQT7:BQV22 BQH7:BQJ22 BPV7:BPX22 BPJ7:BPL22 BOX7:BOZ22 BOL7:BON22 BNZ7:BOB22 BNN7:BNP22 BNB7:BND22 BMP7:BMR22 BMD7:BMF22 BLR7:BLT22 BLF7:BLH22 BKT7:BKV22 BKH7:BKJ22 BJV7:BJX22 BJJ7:BJL22 BIX7:BIZ22 BIL7:BIN22 BHZ7:BIB22 BHN7:BHP22 BHB7:BHD22 BGP7:BGR22 BGD7:BGF22 BFR7:BFT22 BFF7:BFH22 BET7:BEV22 BEH7:BEJ22 BDV7:BDX22 BDJ7:BDL22 BCX7:BCZ22 BCL7:BCN22 BBZ7:BCB22 BBN7:BBP22 BBB7:BBD22 BAP7:BAR22 BAD7:BAF22 AZR7:AZT22 AZF7:AZH22 AYT7:AYV22 AYH7:AYJ22 AXV7:AXX22 AXJ7:AXL22 AWX7:AWZ22 AWL7:AWN22 AVZ7:AWB22 AVN7:AVP22 AVB7:AVD22 AUP7:AUR22 AUD7:AUF22 ATR7:ATT22 ATF7:ATH22 AST7:ASV22 ASH7:ASJ22 ARV7:ARX22 ARJ7:ARL22 AQX7:AQZ22 AQL7:AQN22 APZ7:AQB22 APN7:APP22 APB7:APD22 AOP7:AOR22 AOD7:AOF22 ANR7:ANT22 ANF7:ANH22 AMT7:AMV22 AMH7:AMJ22 ALV7:ALX22 ALJ7:ALL22 AKX7:AKZ22 AKL7:AKN22 AJZ7:AKB22 AJN7:AJP22 AJB7:AJD22 AIP7:AIR22 AID7:AIF22 AHR7:AHT22 AHF7:AHH22 AGT7:AGV22 AGH7:AGJ22 AFV7:AFX22 AFJ7:AFL22 AEX7:AEZ22 AEL7:AEN22 ADZ7:AEB22 ADN7:ADP22 ADB7:ADD22 ACP7:ACR22 ACD7:ACF22 ABR7:ABT22 ABF7:ABH22 AAT7:AAV22 AAH7:AAJ22 ZV7:ZX22 ZJ7:ZL22 YX7:YZ22 YL7:YN22 XZ7:YB22 XN7:XP22 XB7:XD22 WP7:WR22 WD7:WF22 VR7:VT22 VF7:VH22 UT7:UV22 UH7:UJ22 TV7:TX22 TJ7:TL22 SX7:SZ22 SL7:SN22 RZ7:SB22 RN7:RP22 RB7:RD22 QP7:QR22 QD7:QF22 PR7:PT22 PF7:PH22 OT7:OV22 OH7:OJ22 NV7:NX22 NJ7:NL22 MX7:MZ22 ML7:MN22 LZ7:MB22 LN7:LP22 LB7:LD22 KP7:KR22 KD7:KF22 JR7:JT22 JF7:JH22 IT7:IV22 IH7:IJ22 HV7:HX22 HJ7:HL22 GX7:GZ22 GL7:GN22 FZ7:GB22 FN7:FP22 FB7:FD22 EP7:ER22 ED7:EF22 DR7:DT22 DF7:DH22 CT7:CV22 CH7:CJ22 BV7:BX22 BJ7:BL22 AX7:AZ22 AL7:AN22 Z7:AB22" name="Oblast5"/>
  </protectedRanges>
  <mergeCells count="22">
    <mergeCell ref="B38:L38"/>
    <mergeCell ref="B39:L39"/>
    <mergeCell ref="B27:C27"/>
    <mergeCell ref="B28:C28"/>
    <mergeCell ref="B34:L34"/>
    <mergeCell ref="B35:L35"/>
    <mergeCell ref="B36:L36"/>
    <mergeCell ref="B37:L37"/>
    <mergeCell ref="R3:U3"/>
    <mergeCell ref="V3:Y3"/>
    <mergeCell ref="A4:E4"/>
    <mergeCell ref="B24:C24"/>
    <mergeCell ref="B25:C25"/>
    <mergeCell ref="B26:C26"/>
    <mergeCell ref="B1:E1"/>
    <mergeCell ref="K1:M1"/>
    <mergeCell ref="O1:Q1"/>
    <mergeCell ref="A3:B3"/>
    <mergeCell ref="C3:D3"/>
    <mergeCell ref="F3:I3"/>
    <mergeCell ref="J3:M3"/>
    <mergeCell ref="N3:Q3"/>
  </mergeCells>
  <conditionalFormatting sqref="D6">
    <cfRule type="cellIs" dxfId="35" priority="3" operator="greaterThan">
      <formula>50000</formula>
    </cfRule>
    <cfRule type="cellIs" dxfId="34" priority="4" operator="greaterThan">
      <formula>50000</formula>
    </cfRule>
    <cfRule type="cellIs" dxfId="33" priority="5" operator="greaterThan">
      <formula>50000</formula>
    </cfRule>
    <cfRule type="cellIs" dxfId="32" priority="6" operator="greaterThan">
      <formula>100000.1</formula>
    </cfRule>
    <cfRule type="cellIs" dxfId="31" priority="8" operator="greaterThan">
      <formula>100000</formula>
    </cfRule>
    <cfRule type="cellIs" dxfId="30" priority="9" operator="greaterThan">
      <formula>"1 00 000,00"</formula>
    </cfRule>
  </conditionalFormatting>
  <conditionalFormatting sqref="D19">
    <cfRule type="cellIs" dxfId="29" priority="7" operator="greaterThan">
      <formula>5000</formula>
    </cfRule>
  </conditionalFormatting>
  <conditionalFormatting sqref="C7">
    <cfRule type="cellIs" dxfId="28" priority="2" operator="greaterThan">
      <formula>0.5</formula>
    </cfRule>
  </conditionalFormatting>
  <conditionalFormatting sqref="C6">
    <cfRule type="cellIs" dxfId="27" priority="1" operator="greaterThan">
      <formula>0.5</formula>
    </cfRule>
  </conditionalFormatting>
  <pageMargins left="0.70866141732283472" right="0.70866141732283472" top="0.74803149606299213" bottom="0.74803149606299213" header="0.31496062992125984" footer="0.31496062992125984"/>
  <pageSetup paperSize="9" scale="39" fitToHeight="0" orientation="landscape" horizontalDpi="4294967293" verticalDpi="4294967293" r:id="rId1"/>
  <headerFooter alignWithMargins="0">
    <oddHeader>&amp;L&amp;G&amp;R&amp;G</oddHeader>
    <oddFooter>&amp;L&amp;G
&amp;"Segoe UI,Obyčejné"&amp;8Příloha č.1 výzvy č. 1/2019 dle směrnice MŽP č. 3/2019</oddFooter>
  </headerFooter>
  <rowBreaks count="1" manualBreakCount="1">
    <brk id="30" max="16383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5"/>
  <sheetViews>
    <sheetView showGridLines="0" view="pageBreakPreview" topLeftCell="A7" zoomScaleNormal="100" zoomScaleSheetLayoutView="100" workbookViewId="0">
      <selection activeCell="G20" sqref="G20:I20"/>
    </sheetView>
  </sheetViews>
  <sheetFormatPr defaultColWidth="9" defaultRowHeight="14.25" x14ac:dyDescent="0.2"/>
  <cols>
    <col min="1" max="1" width="18.42578125" style="45" customWidth="1"/>
    <col min="2" max="2" width="7.5703125" style="45" customWidth="1"/>
    <col min="3" max="3" width="23" style="45" customWidth="1"/>
    <col min="4" max="4" width="14.140625" style="45" customWidth="1"/>
    <col min="5" max="5" width="12.140625" style="45" customWidth="1"/>
    <col min="6" max="6" width="12.5703125" style="45" customWidth="1"/>
    <col min="7" max="7" width="4.5703125" style="45" customWidth="1"/>
    <col min="8" max="8" width="10.7109375" style="45" customWidth="1"/>
    <col min="9" max="9" width="6.5703125" style="45" customWidth="1"/>
    <col min="10" max="10" width="4.85546875" style="45" customWidth="1"/>
    <col min="11" max="11" width="9" style="45"/>
    <col min="12" max="12" width="14.28515625" style="45" customWidth="1"/>
    <col min="13" max="255" width="9" style="45"/>
    <col min="256" max="256" width="18.5703125" style="45" customWidth="1"/>
    <col min="257" max="257" width="9.28515625" style="45" customWidth="1"/>
    <col min="258" max="258" width="11.85546875" style="45" customWidth="1"/>
    <col min="259" max="259" width="9" style="45"/>
    <col min="260" max="260" width="10.7109375" style="45" customWidth="1"/>
    <col min="261" max="261" width="6.7109375" style="45" customWidth="1"/>
    <col min="262" max="262" width="12" style="45" customWidth="1"/>
    <col min="263" max="263" width="0.28515625" style="45" customWidth="1"/>
    <col min="264" max="264" width="6.5703125" style="45" customWidth="1"/>
    <col min="265" max="267" width="9" style="45"/>
    <col min="268" max="268" width="14.28515625" style="45" customWidth="1"/>
    <col min="269" max="511" width="9" style="45"/>
    <col min="512" max="512" width="18.5703125" style="45" customWidth="1"/>
    <col min="513" max="513" width="9.28515625" style="45" customWidth="1"/>
    <col min="514" max="514" width="11.85546875" style="45" customWidth="1"/>
    <col min="515" max="515" width="9" style="45"/>
    <col min="516" max="516" width="10.7109375" style="45" customWidth="1"/>
    <col min="517" max="517" width="6.7109375" style="45" customWidth="1"/>
    <col min="518" max="518" width="12" style="45" customWidth="1"/>
    <col min="519" max="519" width="0.28515625" style="45" customWidth="1"/>
    <col min="520" max="520" width="6.5703125" style="45" customWidth="1"/>
    <col min="521" max="523" width="9" style="45"/>
    <col min="524" max="524" width="14.28515625" style="45" customWidth="1"/>
    <col min="525" max="767" width="9" style="45"/>
    <col min="768" max="768" width="18.5703125" style="45" customWidth="1"/>
    <col min="769" max="769" width="9.28515625" style="45" customWidth="1"/>
    <col min="770" max="770" width="11.85546875" style="45" customWidth="1"/>
    <col min="771" max="771" width="9" style="45"/>
    <col min="772" max="772" width="10.7109375" style="45" customWidth="1"/>
    <col min="773" max="773" width="6.7109375" style="45" customWidth="1"/>
    <col min="774" max="774" width="12" style="45" customWidth="1"/>
    <col min="775" max="775" width="0.28515625" style="45" customWidth="1"/>
    <col min="776" max="776" width="6.5703125" style="45" customWidth="1"/>
    <col min="777" max="779" width="9" style="45"/>
    <col min="780" max="780" width="14.28515625" style="45" customWidth="1"/>
    <col min="781" max="1023" width="9" style="45"/>
    <col min="1024" max="1024" width="18.5703125" style="45" customWidth="1"/>
    <col min="1025" max="1025" width="9.28515625" style="45" customWidth="1"/>
    <col min="1026" max="1026" width="11.85546875" style="45" customWidth="1"/>
    <col min="1027" max="1027" width="9" style="45"/>
    <col min="1028" max="1028" width="10.7109375" style="45" customWidth="1"/>
    <col min="1029" max="1029" width="6.7109375" style="45" customWidth="1"/>
    <col min="1030" max="1030" width="12" style="45" customWidth="1"/>
    <col min="1031" max="1031" width="0.28515625" style="45" customWidth="1"/>
    <col min="1032" max="1032" width="6.5703125" style="45" customWidth="1"/>
    <col min="1033" max="1035" width="9" style="45"/>
    <col min="1036" max="1036" width="14.28515625" style="45" customWidth="1"/>
    <col min="1037" max="1279" width="9" style="45"/>
    <col min="1280" max="1280" width="18.5703125" style="45" customWidth="1"/>
    <col min="1281" max="1281" width="9.28515625" style="45" customWidth="1"/>
    <col min="1282" max="1282" width="11.85546875" style="45" customWidth="1"/>
    <col min="1283" max="1283" width="9" style="45"/>
    <col min="1284" max="1284" width="10.7109375" style="45" customWidth="1"/>
    <col min="1285" max="1285" width="6.7109375" style="45" customWidth="1"/>
    <col min="1286" max="1286" width="12" style="45" customWidth="1"/>
    <col min="1287" max="1287" width="0.28515625" style="45" customWidth="1"/>
    <col min="1288" max="1288" width="6.5703125" style="45" customWidth="1"/>
    <col min="1289" max="1291" width="9" style="45"/>
    <col min="1292" max="1292" width="14.28515625" style="45" customWidth="1"/>
    <col min="1293" max="1535" width="9" style="45"/>
    <col min="1536" max="1536" width="18.5703125" style="45" customWidth="1"/>
    <col min="1537" max="1537" width="9.28515625" style="45" customWidth="1"/>
    <col min="1538" max="1538" width="11.85546875" style="45" customWidth="1"/>
    <col min="1539" max="1539" width="9" style="45"/>
    <col min="1540" max="1540" width="10.7109375" style="45" customWidth="1"/>
    <col min="1541" max="1541" width="6.7109375" style="45" customWidth="1"/>
    <col min="1542" max="1542" width="12" style="45" customWidth="1"/>
    <col min="1543" max="1543" width="0.28515625" style="45" customWidth="1"/>
    <col min="1544" max="1544" width="6.5703125" style="45" customWidth="1"/>
    <col min="1545" max="1547" width="9" style="45"/>
    <col min="1548" max="1548" width="14.28515625" style="45" customWidth="1"/>
    <col min="1549" max="1791" width="9" style="45"/>
    <col min="1792" max="1792" width="18.5703125" style="45" customWidth="1"/>
    <col min="1793" max="1793" width="9.28515625" style="45" customWidth="1"/>
    <col min="1794" max="1794" width="11.85546875" style="45" customWidth="1"/>
    <col min="1795" max="1795" width="9" style="45"/>
    <col min="1796" max="1796" width="10.7109375" style="45" customWidth="1"/>
    <col min="1797" max="1797" width="6.7109375" style="45" customWidth="1"/>
    <col min="1798" max="1798" width="12" style="45" customWidth="1"/>
    <col min="1799" max="1799" width="0.28515625" style="45" customWidth="1"/>
    <col min="1800" max="1800" width="6.5703125" style="45" customWidth="1"/>
    <col min="1801" max="1803" width="9" style="45"/>
    <col min="1804" max="1804" width="14.28515625" style="45" customWidth="1"/>
    <col min="1805" max="2047" width="9" style="45"/>
    <col min="2048" max="2048" width="18.5703125" style="45" customWidth="1"/>
    <col min="2049" max="2049" width="9.28515625" style="45" customWidth="1"/>
    <col min="2050" max="2050" width="11.85546875" style="45" customWidth="1"/>
    <col min="2051" max="2051" width="9" style="45"/>
    <col min="2052" max="2052" width="10.7109375" style="45" customWidth="1"/>
    <col min="2053" max="2053" width="6.7109375" style="45" customWidth="1"/>
    <col min="2054" max="2054" width="12" style="45" customWidth="1"/>
    <col min="2055" max="2055" width="0.28515625" style="45" customWidth="1"/>
    <col min="2056" max="2056" width="6.5703125" style="45" customWidth="1"/>
    <col min="2057" max="2059" width="9" style="45"/>
    <col min="2060" max="2060" width="14.28515625" style="45" customWidth="1"/>
    <col min="2061" max="2303" width="9" style="45"/>
    <col min="2304" max="2304" width="18.5703125" style="45" customWidth="1"/>
    <col min="2305" max="2305" width="9.28515625" style="45" customWidth="1"/>
    <col min="2306" max="2306" width="11.85546875" style="45" customWidth="1"/>
    <col min="2307" max="2307" width="9" style="45"/>
    <col min="2308" max="2308" width="10.7109375" style="45" customWidth="1"/>
    <col min="2309" max="2309" width="6.7109375" style="45" customWidth="1"/>
    <col min="2310" max="2310" width="12" style="45" customWidth="1"/>
    <col min="2311" max="2311" width="0.28515625" style="45" customWidth="1"/>
    <col min="2312" max="2312" width="6.5703125" style="45" customWidth="1"/>
    <col min="2313" max="2315" width="9" style="45"/>
    <col min="2316" max="2316" width="14.28515625" style="45" customWidth="1"/>
    <col min="2317" max="2559" width="9" style="45"/>
    <col min="2560" max="2560" width="18.5703125" style="45" customWidth="1"/>
    <col min="2561" max="2561" width="9.28515625" style="45" customWidth="1"/>
    <col min="2562" max="2562" width="11.85546875" style="45" customWidth="1"/>
    <col min="2563" max="2563" width="9" style="45"/>
    <col min="2564" max="2564" width="10.7109375" style="45" customWidth="1"/>
    <col min="2565" max="2565" width="6.7109375" style="45" customWidth="1"/>
    <col min="2566" max="2566" width="12" style="45" customWidth="1"/>
    <col min="2567" max="2567" width="0.28515625" style="45" customWidth="1"/>
    <col min="2568" max="2568" width="6.5703125" style="45" customWidth="1"/>
    <col min="2569" max="2571" width="9" style="45"/>
    <col min="2572" max="2572" width="14.28515625" style="45" customWidth="1"/>
    <col min="2573" max="2815" width="9" style="45"/>
    <col min="2816" max="2816" width="18.5703125" style="45" customWidth="1"/>
    <col min="2817" max="2817" width="9.28515625" style="45" customWidth="1"/>
    <col min="2818" max="2818" width="11.85546875" style="45" customWidth="1"/>
    <col min="2819" max="2819" width="9" style="45"/>
    <col min="2820" max="2820" width="10.7109375" style="45" customWidth="1"/>
    <col min="2821" max="2821" width="6.7109375" style="45" customWidth="1"/>
    <col min="2822" max="2822" width="12" style="45" customWidth="1"/>
    <col min="2823" max="2823" width="0.28515625" style="45" customWidth="1"/>
    <col min="2824" max="2824" width="6.5703125" style="45" customWidth="1"/>
    <col min="2825" max="2827" width="9" style="45"/>
    <col min="2828" max="2828" width="14.28515625" style="45" customWidth="1"/>
    <col min="2829" max="3071" width="9" style="45"/>
    <col min="3072" max="3072" width="18.5703125" style="45" customWidth="1"/>
    <col min="3073" max="3073" width="9.28515625" style="45" customWidth="1"/>
    <col min="3074" max="3074" width="11.85546875" style="45" customWidth="1"/>
    <col min="3075" max="3075" width="9" style="45"/>
    <col min="3076" max="3076" width="10.7109375" style="45" customWidth="1"/>
    <col min="3077" max="3077" width="6.7109375" style="45" customWidth="1"/>
    <col min="3078" max="3078" width="12" style="45" customWidth="1"/>
    <col min="3079" max="3079" width="0.28515625" style="45" customWidth="1"/>
    <col min="3080" max="3080" width="6.5703125" style="45" customWidth="1"/>
    <col min="3081" max="3083" width="9" style="45"/>
    <col min="3084" max="3084" width="14.28515625" style="45" customWidth="1"/>
    <col min="3085" max="3327" width="9" style="45"/>
    <col min="3328" max="3328" width="18.5703125" style="45" customWidth="1"/>
    <col min="3329" max="3329" width="9.28515625" style="45" customWidth="1"/>
    <col min="3330" max="3330" width="11.85546875" style="45" customWidth="1"/>
    <col min="3331" max="3331" width="9" style="45"/>
    <col min="3332" max="3332" width="10.7109375" style="45" customWidth="1"/>
    <col min="3333" max="3333" width="6.7109375" style="45" customWidth="1"/>
    <col min="3334" max="3334" width="12" style="45" customWidth="1"/>
    <col min="3335" max="3335" width="0.28515625" style="45" customWidth="1"/>
    <col min="3336" max="3336" width="6.5703125" style="45" customWidth="1"/>
    <col min="3337" max="3339" width="9" style="45"/>
    <col min="3340" max="3340" width="14.28515625" style="45" customWidth="1"/>
    <col min="3341" max="3583" width="9" style="45"/>
    <col min="3584" max="3584" width="18.5703125" style="45" customWidth="1"/>
    <col min="3585" max="3585" width="9.28515625" style="45" customWidth="1"/>
    <col min="3586" max="3586" width="11.85546875" style="45" customWidth="1"/>
    <col min="3587" max="3587" width="9" style="45"/>
    <col min="3588" max="3588" width="10.7109375" style="45" customWidth="1"/>
    <col min="3589" max="3589" width="6.7109375" style="45" customWidth="1"/>
    <col min="3590" max="3590" width="12" style="45" customWidth="1"/>
    <col min="3591" max="3591" width="0.28515625" style="45" customWidth="1"/>
    <col min="3592" max="3592" width="6.5703125" style="45" customWidth="1"/>
    <col min="3593" max="3595" width="9" style="45"/>
    <col min="3596" max="3596" width="14.28515625" style="45" customWidth="1"/>
    <col min="3597" max="3839" width="9" style="45"/>
    <col min="3840" max="3840" width="18.5703125" style="45" customWidth="1"/>
    <col min="3841" max="3841" width="9.28515625" style="45" customWidth="1"/>
    <col min="3842" max="3842" width="11.85546875" style="45" customWidth="1"/>
    <col min="3843" max="3843" width="9" style="45"/>
    <col min="3844" max="3844" width="10.7109375" style="45" customWidth="1"/>
    <col min="3845" max="3845" width="6.7109375" style="45" customWidth="1"/>
    <col min="3846" max="3846" width="12" style="45" customWidth="1"/>
    <col min="3847" max="3847" width="0.28515625" style="45" customWidth="1"/>
    <col min="3848" max="3848" width="6.5703125" style="45" customWidth="1"/>
    <col min="3849" max="3851" width="9" style="45"/>
    <col min="3852" max="3852" width="14.28515625" style="45" customWidth="1"/>
    <col min="3853" max="4095" width="9" style="45"/>
    <col min="4096" max="4096" width="18.5703125" style="45" customWidth="1"/>
    <col min="4097" max="4097" width="9.28515625" style="45" customWidth="1"/>
    <col min="4098" max="4098" width="11.85546875" style="45" customWidth="1"/>
    <col min="4099" max="4099" width="9" style="45"/>
    <col min="4100" max="4100" width="10.7109375" style="45" customWidth="1"/>
    <col min="4101" max="4101" width="6.7109375" style="45" customWidth="1"/>
    <col min="4102" max="4102" width="12" style="45" customWidth="1"/>
    <col min="4103" max="4103" width="0.28515625" style="45" customWidth="1"/>
    <col min="4104" max="4104" width="6.5703125" style="45" customWidth="1"/>
    <col min="4105" max="4107" width="9" style="45"/>
    <col min="4108" max="4108" width="14.28515625" style="45" customWidth="1"/>
    <col min="4109" max="4351" width="9" style="45"/>
    <col min="4352" max="4352" width="18.5703125" style="45" customWidth="1"/>
    <col min="4353" max="4353" width="9.28515625" style="45" customWidth="1"/>
    <col min="4354" max="4354" width="11.85546875" style="45" customWidth="1"/>
    <col min="4355" max="4355" width="9" style="45"/>
    <col min="4356" max="4356" width="10.7109375" style="45" customWidth="1"/>
    <col min="4357" max="4357" width="6.7109375" style="45" customWidth="1"/>
    <col min="4358" max="4358" width="12" style="45" customWidth="1"/>
    <col min="4359" max="4359" width="0.28515625" style="45" customWidth="1"/>
    <col min="4360" max="4360" width="6.5703125" style="45" customWidth="1"/>
    <col min="4361" max="4363" width="9" style="45"/>
    <col min="4364" max="4364" width="14.28515625" style="45" customWidth="1"/>
    <col min="4365" max="4607" width="9" style="45"/>
    <col min="4608" max="4608" width="18.5703125" style="45" customWidth="1"/>
    <col min="4609" max="4609" width="9.28515625" style="45" customWidth="1"/>
    <col min="4610" max="4610" width="11.85546875" style="45" customWidth="1"/>
    <col min="4611" max="4611" width="9" style="45"/>
    <col min="4612" max="4612" width="10.7109375" style="45" customWidth="1"/>
    <col min="4613" max="4613" width="6.7109375" style="45" customWidth="1"/>
    <col min="4614" max="4614" width="12" style="45" customWidth="1"/>
    <col min="4615" max="4615" width="0.28515625" style="45" customWidth="1"/>
    <col min="4616" max="4616" width="6.5703125" style="45" customWidth="1"/>
    <col min="4617" max="4619" width="9" style="45"/>
    <col min="4620" max="4620" width="14.28515625" style="45" customWidth="1"/>
    <col min="4621" max="4863" width="9" style="45"/>
    <col min="4864" max="4864" width="18.5703125" style="45" customWidth="1"/>
    <col min="4865" max="4865" width="9.28515625" style="45" customWidth="1"/>
    <col min="4866" max="4866" width="11.85546875" style="45" customWidth="1"/>
    <col min="4867" max="4867" width="9" style="45"/>
    <col min="4868" max="4868" width="10.7109375" style="45" customWidth="1"/>
    <col min="4869" max="4869" width="6.7109375" style="45" customWidth="1"/>
    <col min="4870" max="4870" width="12" style="45" customWidth="1"/>
    <col min="4871" max="4871" width="0.28515625" style="45" customWidth="1"/>
    <col min="4872" max="4872" width="6.5703125" style="45" customWidth="1"/>
    <col min="4873" max="4875" width="9" style="45"/>
    <col min="4876" max="4876" width="14.28515625" style="45" customWidth="1"/>
    <col min="4877" max="5119" width="9" style="45"/>
    <col min="5120" max="5120" width="18.5703125" style="45" customWidth="1"/>
    <col min="5121" max="5121" width="9.28515625" style="45" customWidth="1"/>
    <col min="5122" max="5122" width="11.85546875" style="45" customWidth="1"/>
    <col min="5123" max="5123" width="9" style="45"/>
    <col min="5124" max="5124" width="10.7109375" style="45" customWidth="1"/>
    <col min="5125" max="5125" width="6.7109375" style="45" customWidth="1"/>
    <col min="5126" max="5126" width="12" style="45" customWidth="1"/>
    <col min="5127" max="5127" width="0.28515625" style="45" customWidth="1"/>
    <col min="5128" max="5128" width="6.5703125" style="45" customWidth="1"/>
    <col min="5129" max="5131" width="9" style="45"/>
    <col min="5132" max="5132" width="14.28515625" style="45" customWidth="1"/>
    <col min="5133" max="5375" width="9" style="45"/>
    <col min="5376" max="5376" width="18.5703125" style="45" customWidth="1"/>
    <col min="5377" max="5377" width="9.28515625" style="45" customWidth="1"/>
    <col min="5378" max="5378" width="11.85546875" style="45" customWidth="1"/>
    <col min="5379" max="5379" width="9" style="45"/>
    <col min="5380" max="5380" width="10.7109375" style="45" customWidth="1"/>
    <col min="5381" max="5381" width="6.7109375" style="45" customWidth="1"/>
    <col min="5382" max="5382" width="12" style="45" customWidth="1"/>
    <col min="5383" max="5383" width="0.28515625" style="45" customWidth="1"/>
    <col min="5384" max="5384" width="6.5703125" style="45" customWidth="1"/>
    <col min="5385" max="5387" width="9" style="45"/>
    <col min="5388" max="5388" width="14.28515625" style="45" customWidth="1"/>
    <col min="5389" max="5631" width="9" style="45"/>
    <col min="5632" max="5632" width="18.5703125" style="45" customWidth="1"/>
    <col min="5633" max="5633" width="9.28515625" style="45" customWidth="1"/>
    <col min="5634" max="5634" width="11.85546875" style="45" customWidth="1"/>
    <col min="5635" max="5635" width="9" style="45"/>
    <col min="5636" max="5636" width="10.7109375" style="45" customWidth="1"/>
    <col min="5637" max="5637" width="6.7109375" style="45" customWidth="1"/>
    <col min="5638" max="5638" width="12" style="45" customWidth="1"/>
    <col min="5639" max="5639" width="0.28515625" style="45" customWidth="1"/>
    <col min="5640" max="5640" width="6.5703125" style="45" customWidth="1"/>
    <col min="5641" max="5643" width="9" style="45"/>
    <col min="5644" max="5644" width="14.28515625" style="45" customWidth="1"/>
    <col min="5645" max="5887" width="9" style="45"/>
    <col min="5888" max="5888" width="18.5703125" style="45" customWidth="1"/>
    <col min="5889" max="5889" width="9.28515625" style="45" customWidth="1"/>
    <col min="5890" max="5890" width="11.85546875" style="45" customWidth="1"/>
    <col min="5891" max="5891" width="9" style="45"/>
    <col min="5892" max="5892" width="10.7109375" style="45" customWidth="1"/>
    <col min="5893" max="5893" width="6.7109375" style="45" customWidth="1"/>
    <col min="5894" max="5894" width="12" style="45" customWidth="1"/>
    <col min="5895" max="5895" width="0.28515625" style="45" customWidth="1"/>
    <col min="5896" max="5896" width="6.5703125" style="45" customWidth="1"/>
    <col min="5897" max="5899" width="9" style="45"/>
    <col min="5900" max="5900" width="14.28515625" style="45" customWidth="1"/>
    <col min="5901" max="6143" width="9" style="45"/>
    <col min="6144" max="6144" width="18.5703125" style="45" customWidth="1"/>
    <col min="6145" max="6145" width="9.28515625" style="45" customWidth="1"/>
    <col min="6146" max="6146" width="11.85546875" style="45" customWidth="1"/>
    <col min="6147" max="6147" width="9" style="45"/>
    <col min="6148" max="6148" width="10.7109375" style="45" customWidth="1"/>
    <col min="6149" max="6149" width="6.7109375" style="45" customWidth="1"/>
    <col min="6150" max="6150" width="12" style="45" customWidth="1"/>
    <col min="6151" max="6151" width="0.28515625" style="45" customWidth="1"/>
    <col min="6152" max="6152" width="6.5703125" style="45" customWidth="1"/>
    <col min="6153" max="6155" width="9" style="45"/>
    <col min="6156" max="6156" width="14.28515625" style="45" customWidth="1"/>
    <col min="6157" max="6399" width="9" style="45"/>
    <col min="6400" max="6400" width="18.5703125" style="45" customWidth="1"/>
    <col min="6401" max="6401" width="9.28515625" style="45" customWidth="1"/>
    <col min="6402" max="6402" width="11.85546875" style="45" customWidth="1"/>
    <col min="6403" max="6403" width="9" style="45"/>
    <col min="6404" max="6404" width="10.7109375" style="45" customWidth="1"/>
    <col min="6405" max="6405" width="6.7109375" style="45" customWidth="1"/>
    <col min="6406" max="6406" width="12" style="45" customWidth="1"/>
    <col min="6407" max="6407" width="0.28515625" style="45" customWidth="1"/>
    <col min="6408" max="6408" width="6.5703125" style="45" customWidth="1"/>
    <col min="6409" max="6411" width="9" style="45"/>
    <col min="6412" max="6412" width="14.28515625" style="45" customWidth="1"/>
    <col min="6413" max="6655" width="9" style="45"/>
    <col min="6656" max="6656" width="18.5703125" style="45" customWidth="1"/>
    <col min="6657" max="6657" width="9.28515625" style="45" customWidth="1"/>
    <col min="6658" max="6658" width="11.85546875" style="45" customWidth="1"/>
    <col min="6659" max="6659" width="9" style="45"/>
    <col min="6660" max="6660" width="10.7109375" style="45" customWidth="1"/>
    <col min="6661" max="6661" width="6.7109375" style="45" customWidth="1"/>
    <col min="6662" max="6662" width="12" style="45" customWidth="1"/>
    <col min="6663" max="6663" width="0.28515625" style="45" customWidth="1"/>
    <col min="6664" max="6664" width="6.5703125" style="45" customWidth="1"/>
    <col min="6665" max="6667" width="9" style="45"/>
    <col min="6668" max="6668" width="14.28515625" style="45" customWidth="1"/>
    <col min="6669" max="6911" width="9" style="45"/>
    <col min="6912" max="6912" width="18.5703125" style="45" customWidth="1"/>
    <col min="6913" max="6913" width="9.28515625" style="45" customWidth="1"/>
    <col min="6914" max="6914" width="11.85546875" style="45" customWidth="1"/>
    <col min="6915" max="6915" width="9" style="45"/>
    <col min="6916" max="6916" width="10.7109375" style="45" customWidth="1"/>
    <col min="6917" max="6917" width="6.7109375" style="45" customWidth="1"/>
    <col min="6918" max="6918" width="12" style="45" customWidth="1"/>
    <col min="6919" max="6919" width="0.28515625" style="45" customWidth="1"/>
    <col min="6920" max="6920" width="6.5703125" style="45" customWidth="1"/>
    <col min="6921" max="6923" width="9" style="45"/>
    <col min="6924" max="6924" width="14.28515625" style="45" customWidth="1"/>
    <col min="6925" max="7167" width="9" style="45"/>
    <col min="7168" max="7168" width="18.5703125" style="45" customWidth="1"/>
    <col min="7169" max="7169" width="9.28515625" style="45" customWidth="1"/>
    <col min="7170" max="7170" width="11.85546875" style="45" customWidth="1"/>
    <col min="7171" max="7171" width="9" style="45"/>
    <col min="7172" max="7172" width="10.7109375" style="45" customWidth="1"/>
    <col min="7173" max="7173" width="6.7109375" style="45" customWidth="1"/>
    <col min="7174" max="7174" width="12" style="45" customWidth="1"/>
    <col min="7175" max="7175" width="0.28515625" style="45" customWidth="1"/>
    <col min="7176" max="7176" width="6.5703125" style="45" customWidth="1"/>
    <col min="7177" max="7179" width="9" style="45"/>
    <col min="7180" max="7180" width="14.28515625" style="45" customWidth="1"/>
    <col min="7181" max="7423" width="9" style="45"/>
    <col min="7424" max="7424" width="18.5703125" style="45" customWidth="1"/>
    <col min="7425" max="7425" width="9.28515625" style="45" customWidth="1"/>
    <col min="7426" max="7426" width="11.85546875" style="45" customWidth="1"/>
    <col min="7427" max="7427" width="9" style="45"/>
    <col min="7428" max="7428" width="10.7109375" style="45" customWidth="1"/>
    <col min="7429" max="7429" width="6.7109375" style="45" customWidth="1"/>
    <col min="7430" max="7430" width="12" style="45" customWidth="1"/>
    <col min="7431" max="7431" width="0.28515625" style="45" customWidth="1"/>
    <col min="7432" max="7432" width="6.5703125" style="45" customWidth="1"/>
    <col min="7433" max="7435" width="9" style="45"/>
    <col min="7436" max="7436" width="14.28515625" style="45" customWidth="1"/>
    <col min="7437" max="7679" width="9" style="45"/>
    <col min="7680" max="7680" width="18.5703125" style="45" customWidth="1"/>
    <col min="7681" max="7681" width="9.28515625" style="45" customWidth="1"/>
    <col min="7682" max="7682" width="11.85546875" style="45" customWidth="1"/>
    <col min="7683" max="7683" width="9" style="45"/>
    <col min="7684" max="7684" width="10.7109375" style="45" customWidth="1"/>
    <col min="7685" max="7685" width="6.7109375" style="45" customWidth="1"/>
    <col min="7686" max="7686" width="12" style="45" customWidth="1"/>
    <col min="7687" max="7687" width="0.28515625" style="45" customWidth="1"/>
    <col min="7688" max="7688" width="6.5703125" style="45" customWidth="1"/>
    <col min="7689" max="7691" width="9" style="45"/>
    <col min="7692" max="7692" width="14.28515625" style="45" customWidth="1"/>
    <col min="7693" max="7935" width="9" style="45"/>
    <col min="7936" max="7936" width="18.5703125" style="45" customWidth="1"/>
    <col min="7937" max="7937" width="9.28515625" style="45" customWidth="1"/>
    <col min="7938" max="7938" width="11.85546875" style="45" customWidth="1"/>
    <col min="7939" max="7939" width="9" style="45"/>
    <col min="7940" max="7940" width="10.7109375" style="45" customWidth="1"/>
    <col min="7941" max="7941" width="6.7109375" style="45" customWidth="1"/>
    <col min="7942" max="7942" width="12" style="45" customWidth="1"/>
    <col min="7943" max="7943" width="0.28515625" style="45" customWidth="1"/>
    <col min="7944" max="7944" width="6.5703125" style="45" customWidth="1"/>
    <col min="7945" max="7947" width="9" style="45"/>
    <col min="7948" max="7948" width="14.28515625" style="45" customWidth="1"/>
    <col min="7949" max="8191" width="9" style="45"/>
    <col min="8192" max="8192" width="18.5703125" style="45" customWidth="1"/>
    <col min="8193" max="8193" width="9.28515625" style="45" customWidth="1"/>
    <col min="8194" max="8194" width="11.85546875" style="45" customWidth="1"/>
    <col min="8195" max="8195" width="9" style="45"/>
    <col min="8196" max="8196" width="10.7109375" style="45" customWidth="1"/>
    <col min="8197" max="8197" width="6.7109375" style="45" customWidth="1"/>
    <col min="8198" max="8198" width="12" style="45" customWidth="1"/>
    <col min="8199" max="8199" width="0.28515625" style="45" customWidth="1"/>
    <col min="8200" max="8200" width="6.5703125" style="45" customWidth="1"/>
    <col min="8201" max="8203" width="9" style="45"/>
    <col min="8204" max="8204" width="14.28515625" style="45" customWidth="1"/>
    <col min="8205" max="8447" width="9" style="45"/>
    <col min="8448" max="8448" width="18.5703125" style="45" customWidth="1"/>
    <col min="8449" max="8449" width="9.28515625" style="45" customWidth="1"/>
    <col min="8450" max="8450" width="11.85546875" style="45" customWidth="1"/>
    <col min="8451" max="8451" width="9" style="45"/>
    <col min="8452" max="8452" width="10.7109375" style="45" customWidth="1"/>
    <col min="8453" max="8453" width="6.7109375" style="45" customWidth="1"/>
    <col min="8454" max="8454" width="12" style="45" customWidth="1"/>
    <col min="8455" max="8455" width="0.28515625" style="45" customWidth="1"/>
    <col min="8456" max="8456" width="6.5703125" style="45" customWidth="1"/>
    <col min="8457" max="8459" width="9" style="45"/>
    <col min="8460" max="8460" width="14.28515625" style="45" customWidth="1"/>
    <col min="8461" max="8703" width="9" style="45"/>
    <col min="8704" max="8704" width="18.5703125" style="45" customWidth="1"/>
    <col min="8705" max="8705" width="9.28515625" style="45" customWidth="1"/>
    <col min="8706" max="8706" width="11.85546875" style="45" customWidth="1"/>
    <col min="8707" max="8707" width="9" style="45"/>
    <col min="8708" max="8708" width="10.7109375" style="45" customWidth="1"/>
    <col min="8709" max="8709" width="6.7109375" style="45" customWidth="1"/>
    <col min="8710" max="8710" width="12" style="45" customWidth="1"/>
    <col min="8711" max="8711" width="0.28515625" style="45" customWidth="1"/>
    <col min="8712" max="8712" width="6.5703125" style="45" customWidth="1"/>
    <col min="8713" max="8715" width="9" style="45"/>
    <col min="8716" max="8716" width="14.28515625" style="45" customWidth="1"/>
    <col min="8717" max="8959" width="9" style="45"/>
    <col min="8960" max="8960" width="18.5703125" style="45" customWidth="1"/>
    <col min="8961" max="8961" width="9.28515625" style="45" customWidth="1"/>
    <col min="8962" max="8962" width="11.85546875" style="45" customWidth="1"/>
    <col min="8963" max="8963" width="9" style="45"/>
    <col min="8964" max="8964" width="10.7109375" style="45" customWidth="1"/>
    <col min="8965" max="8965" width="6.7109375" style="45" customWidth="1"/>
    <col min="8966" max="8966" width="12" style="45" customWidth="1"/>
    <col min="8967" max="8967" width="0.28515625" style="45" customWidth="1"/>
    <col min="8968" max="8968" width="6.5703125" style="45" customWidth="1"/>
    <col min="8969" max="8971" width="9" style="45"/>
    <col min="8972" max="8972" width="14.28515625" style="45" customWidth="1"/>
    <col min="8973" max="9215" width="9" style="45"/>
    <col min="9216" max="9216" width="18.5703125" style="45" customWidth="1"/>
    <col min="9217" max="9217" width="9.28515625" style="45" customWidth="1"/>
    <col min="9218" max="9218" width="11.85546875" style="45" customWidth="1"/>
    <col min="9219" max="9219" width="9" style="45"/>
    <col min="9220" max="9220" width="10.7109375" style="45" customWidth="1"/>
    <col min="9221" max="9221" width="6.7109375" style="45" customWidth="1"/>
    <col min="9222" max="9222" width="12" style="45" customWidth="1"/>
    <col min="9223" max="9223" width="0.28515625" style="45" customWidth="1"/>
    <col min="9224" max="9224" width="6.5703125" style="45" customWidth="1"/>
    <col min="9225" max="9227" width="9" style="45"/>
    <col min="9228" max="9228" width="14.28515625" style="45" customWidth="1"/>
    <col min="9229" max="9471" width="9" style="45"/>
    <col min="9472" max="9472" width="18.5703125" style="45" customWidth="1"/>
    <col min="9473" max="9473" width="9.28515625" style="45" customWidth="1"/>
    <col min="9474" max="9474" width="11.85546875" style="45" customWidth="1"/>
    <col min="9475" max="9475" width="9" style="45"/>
    <col min="9476" max="9476" width="10.7109375" style="45" customWidth="1"/>
    <col min="9477" max="9477" width="6.7109375" style="45" customWidth="1"/>
    <col min="9478" max="9478" width="12" style="45" customWidth="1"/>
    <col min="9479" max="9479" width="0.28515625" style="45" customWidth="1"/>
    <col min="9480" max="9480" width="6.5703125" style="45" customWidth="1"/>
    <col min="9481" max="9483" width="9" style="45"/>
    <col min="9484" max="9484" width="14.28515625" style="45" customWidth="1"/>
    <col min="9485" max="9727" width="9" style="45"/>
    <col min="9728" max="9728" width="18.5703125" style="45" customWidth="1"/>
    <col min="9729" max="9729" width="9.28515625" style="45" customWidth="1"/>
    <col min="9730" max="9730" width="11.85546875" style="45" customWidth="1"/>
    <col min="9731" max="9731" width="9" style="45"/>
    <col min="9732" max="9732" width="10.7109375" style="45" customWidth="1"/>
    <col min="9733" max="9733" width="6.7109375" style="45" customWidth="1"/>
    <col min="9734" max="9734" width="12" style="45" customWidth="1"/>
    <col min="9735" max="9735" width="0.28515625" style="45" customWidth="1"/>
    <col min="9736" max="9736" width="6.5703125" style="45" customWidth="1"/>
    <col min="9737" max="9739" width="9" style="45"/>
    <col min="9740" max="9740" width="14.28515625" style="45" customWidth="1"/>
    <col min="9741" max="9983" width="9" style="45"/>
    <col min="9984" max="9984" width="18.5703125" style="45" customWidth="1"/>
    <col min="9985" max="9985" width="9.28515625" style="45" customWidth="1"/>
    <col min="9986" max="9986" width="11.85546875" style="45" customWidth="1"/>
    <col min="9987" max="9987" width="9" style="45"/>
    <col min="9988" max="9988" width="10.7109375" style="45" customWidth="1"/>
    <col min="9989" max="9989" width="6.7109375" style="45" customWidth="1"/>
    <col min="9990" max="9990" width="12" style="45" customWidth="1"/>
    <col min="9991" max="9991" width="0.28515625" style="45" customWidth="1"/>
    <col min="9992" max="9992" width="6.5703125" style="45" customWidth="1"/>
    <col min="9993" max="9995" width="9" style="45"/>
    <col min="9996" max="9996" width="14.28515625" style="45" customWidth="1"/>
    <col min="9997" max="10239" width="9" style="45"/>
    <col min="10240" max="10240" width="18.5703125" style="45" customWidth="1"/>
    <col min="10241" max="10241" width="9.28515625" style="45" customWidth="1"/>
    <col min="10242" max="10242" width="11.85546875" style="45" customWidth="1"/>
    <col min="10243" max="10243" width="9" style="45"/>
    <col min="10244" max="10244" width="10.7109375" style="45" customWidth="1"/>
    <col min="10245" max="10245" width="6.7109375" style="45" customWidth="1"/>
    <col min="10246" max="10246" width="12" style="45" customWidth="1"/>
    <col min="10247" max="10247" width="0.28515625" style="45" customWidth="1"/>
    <col min="10248" max="10248" width="6.5703125" style="45" customWidth="1"/>
    <col min="10249" max="10251" width="9" style="45"/>
    <col min="10252" max="10252" width="14.28515625" style="45" customWidth="1"/>
    <col min="10253" max="10495" width="9" style="45"/>
    <col min="10496" max="10496" width="18.5703125" style="45" customWidth="1"/>
    <col min="10497" max="10497" width="9.28515625" style="45" customWidth="1"/>
    <col min="10498" max="10498" width="11.85546875" style="45" customWidth="1"/>
    <col min="10499" max="10499" width="9" style="45"/>
    <col min="10500" max="10500" width="10.7109375" style="45" customWidth="1"/>
    <col min="10501" max="10501" width="6.7109375" style="45" customWidth="1"/>
    <col min="10502" max="10502" width="12" style="45" customWidth="1"/>
    <col min="10503" max="10503" width="0.28515625" style="45" customWidth="1"/>
    <col min="10504" max="10504" width="6.5703125" style="45" customWidth="1"/>
    <col min="10505" max="10507" width="9" style="45"/>
    <col min="10508" max="10508" width="14.28515625" style="45" customWidth="1"/>
    <col min="10509" max="10751" width="9" style="45"/>
    <col min="10752" max="10752" width="18.5703125" style="45" customWidth="1"/>
    <col min="10753" max="10753" width="9.28515625" style="45" customWidth="1"/>
    <col min="10754" max="10754" width="11.85546875" style="45" customWidth="1"/>
    <col min="10755" max="10755" width="9" style="45"/>
    <col min="10756" max="10756" width="10.7109375" style="45" customWidth="1"/>
    <col min="10757" max="10757" width="6.7109375" style="45" customWidth="1"/>
    <col min="10758" max="10758" width="12" style="45" customWidth="1"/>
    <col min="10759" max="10759" width="0.28515625" style="45" customWidth="1"/>
    <col min="10760" max="10760" width="6.5703125" style="45" customWidth="1"/>
    <col min="10761" max="10763" width="9" style="45"/>
    <col min="10764" max="10764" width="14.28515625" style="45" customWidth="1"/>
    <col min="10765" max="11007" width="9" style="45"/>
    <col min="11008" max="11008" width="18.5703125" style="45" customWidth="1"/>
    <col min="11009" max="11009" width="9.28515625" style="45" customWidth="1"/>
    <col min="11010" max="11010" width="11.85546875" style="45" customWidth="1"/>
    <col min="11011" max="11011" width="9" style="45"/>
    <col min="11012" max="11012" width="10.7109375" style="45" customWidth="1"/>
    <col min="11013" max="11013" width="6.7109375" style="45" customWidth="1"/>
    <col min="11014" max="11014" width="12" style="45" customWidth="1"/>
    <col min="11015" max="11015" width="0.28515625" style="45" customWidth="1"/>
    <col min="11016" max="11016" width="6.5703125" style="45" customWidth="1"/>
    <col min="11017" max="11019" width="9" style="45"/>
    <col min="11020" max="11020" width="14.28515625" style="45" customWidth="1"/>
    <col min="11021" max="11263" width="9" style="45"/>
    <col min="11264" max="11264" width="18.5703125" style="45" customWidth="1"/>
    <col min="11265" max="11265" width="9.28515625" style="45" customWidth="1"/>
    <col min="11266" max="11266" width="11.85546875" style="45" customWidth="1"/>
    <col min="11267" max="11267" width="9" style="45"/>
    <col min="11268" max="11268" width="10.7109375" style="45" customWidth="1"/>
    <col min="11269" max="11269" width="6.7109375" style="45" customWidth="1"/>
    <col min="11270" max="11270" width="12" style="45" customWidth="1"/>
    <col min="11271" max="11271" width="0.28515625" style="45" customWidth="1"/>
    <col min="11272" max="11272" width="6.5703125" style="45" customWidth="1"/>
    <col min="11273" max="11275" width="9" style="45"/>
    <col min="11276" max="11276" width="14.28515625" style="45" customWidth="1"/>
    <col min="11277" max="11519" width="9" style="45"/>
    <col min="11520" max="11520" width="18.5703125" style="45" customWidth="1"/>
    <col min="11521" max="11521" width="9.28515625" style="45" customWidth="1"/>
    <col min="11522" max="11522" width="11.85546875" style="45" customWidth="1"/>
    <col min="11523" max="11523" width="9" style="45"/>
    <col min="11524" max="11524" width="10.7109375" style="45" customWidth="1"/>
    <col min="11525" max="11525" width="6.7109375" style="45" customWidth="1"/>
    <col min="11526" max="11526" width="12" style="45" customWidth="1"/>
    <col min="11527" max="11527" width="0.28515625" style="45" customWidth="1"/>
    <col min="11528" max="11528" width="6.5703125" style="45" customWidth="1"/>
    <col min="11529" max="11531" width="9" style="45"/>
    <col min="11532" max="11532" width="14.28515625" style="45" customWidth="1"/>
    <col min="11533" max="11775" width="9" style="45"/>
    <col min="11776" max="11776" width="18.5703125" style="45" customWidth="1"/>
    <col min="11777" max="11777" width="9.28515625" style="45" customWidth="1"/>
    <col min="11778" max="11778" width="11.85546875" style="45" customWidth="1"/>
    <col min="11779" max="11779" width="9" style="45"/>
    <col min="11780" max="11780" width="10.7109375" style="45" customWidth="1"/>
    <col min="11781" max="11781" width="6.7109375" style="45" customWidth="1"/>
    <col min="11782" max="11782" width="12" style="45" customWidth="1"/>
    <col min="11783" max="11783" width="0.28515625" style="45" customWidth="1"/>
    <col min="11784" max="11784" width="6.5703125" style="45" customWidth="1"/>
    <col min="11785" max="11787" width="9" style="45"/>
    <col min="11788" max="11788" width="14.28515625" style="45" customWidth="1"/>
    <col min="11789" max="12031" width="9" style="45"/>
    <col min="12032" max="12032" width="18.5703125" style="45" customWidth="1"/>
    <col min="12033" max="12033" width="9.28515625" style="45" customWidth="1"/>
    <col min="12034" max="12034" width="11.85546875" style="45" customWidth="1"/>
    <col min="12035" max="12035" width="9" style="45"/>
    <col min="12036" max="12036" width="10.7109375" style="45" customWidth="1"/>
    <col min="12037" max="12037" width="6.7109375" style="45" customWidth="1"/>
    <col min="12038" max="12038" width="12" style="45" customWidth="1"/>
    <col min="12039" max="12039" width="0.28515625" style="45" customWidth="1"/>
    <col min="12040" max="12040" width="6.5703125" style="45" customWidth="1"/>
    <col min="12041" max="12043" width="9" style="45"/>
    <col min="12044" max="12044" width="14.28515625" style="45" customWidth="1"/>
    <col min="12045" max="12287" width="9" style="45"/>
    <col min="12288" max="12288" width="18.5703125" style="45" customWidth="1"/>
    <col min="12289" max="12289" width="9.28515625" style="45" customWidth="1"/>
    <col min="12290" max="12290" width="11.85546875" style="45" customWidth="1"/>
    <col min="12291" max="12291" width="9" style="45"/>
    <col min="12292" max="12292" width="10.7109375" style="45" customWidth="1"/>
    <col min="12293" max="12293" width="6.7109375" style="45" customWidth="1"/>
    <col min="12294" max="12294" width="12" style="45" customWidth="1"/>
    <col min="12295" max="12295" width="0.28515625" style="45" customWidth="1"/>
    <col min="12296" max="12296" width="6.5703125" style="45" customWidth="1"/>
    <col min="12297" max="12299" width="9" style="45"/>
    <col min="12300" max="12300" width="14.28515625" style="45" customWidth="1"/>
    <col min="12301" max="12543" width="9" style="45"/>
    <col min="12544" max="12544" width="18.5703125" style="45" customWidth="1"/>
    <col min="12545" max="12545" width="9.28515625" style="45" customWidth="1"/>
    <col min="12546" max="12546" width="11.85546875" style="45" customWidth="1"/>
    <col min="12547" max="12547" width="9" style="45"/>
    <col min="12548" max="12548" width="10.7109375" style="45" customWidth="1"/>
    <col min="12549" max="12549" width="6.7109375" style="45" customWidth="1"/>
    <col min="12550" max="12550" width="12" style="45" customWidth="1"/>
    <col min="12551" max="12551" width="0.28515625" style="45" customWidth="1"/>
    <col min="12552" max="12552" width="6.5703125" style="45" customWidth="1"/>
    <col min="12553" max="12555" width="9" style="45"/>
    <col min="12556" max="12556" width="14.28515625" style="45" customWidth="1"/>
    <col min="12557" max="12799" width="9" style="45"/>
    <col min="12800" max="12800" width="18.5703125" style="45" customWidth="1"/>
    <col min="12801" max="12801" width="9.28515625" style="45" customWidth="1"/>
    <col min="12802" max="12802" width="11.85546875" style="45" customWidth="1"/>
    <col min="12803" max="12803" width="9" style="45"/>
    <col min="12804" max="12804" width="10.7109375" style="45" customWidth="1"/>
    <col min="12805" max="12805" width="6.7109375" style="45" customWidth="1"/>
    <col min="12806" max="12806" width="12" style="45" customWidth="1"/>
    <col min="12807" max="12807" width="0.28515625" style="45" customWidth="1"/>
    <col min="12808" max="12808" width="6.5703125" style="45" customWidth="1"/>
    <col min="12809" max="12811" width="9" style="45"/>
    <col min="12812" max="12812" width="14.28515625" style="45" customWidth="1"/>
    <col min="12813" max="13055" width="9" style="45"/>
    <col min="13056" max="13056" width="18.5703125" style="45" customWidth="1"/>
    <col min="13057" max="13057" width="9.28515625" style="45" customWidth="1"/>
    <col min="13058" max="13058" width="11.85546875" style="45" customWidth="1"/>
    <col min="13059" max="13059" width="9" style="45"/>
    <col min="13060" max="13060" width="10.7109375" style="45" customWidth="1"/>
    <col min="13061" max="13061" width="6.7109375" style="45" customWidth="1"/>
    <col min="13062" max="13062" width="12" style="45" customWidth="1"/>
    <col min="13063" max="13063" width="0.28515625" style="45" customWidth="1"/>
    <col min="13064" max="13064" width="6.5703125" style="45" customWidth="1"/>
    <col min="13065" max="13067" width="9" style="45"/>
    <col min="13068" max="13068" width="14.28515625" style="45" customWidth="1"/>
    <col min="13069" max="13311" width="9" style="45"/>
    <col min="13312" max="13312" width="18.5703125" style="45" customWidth="1"/>
    <col min="13313" max="13313" width="9.28515625" style="45" customWidth="1"/>
    <col min="13314" max="13314" width="11.85546875" style="45" customWidth="1"/>
    <col min="13315" max="13315" width="9" style="45"/>
    <col min="13316" max="13316" width="10.7109375" style="45" customWidth="1"/>
    <col min="13317" max="13317" width="6.7109375" style="45" customWidth="1"/>
    <col min="13318" max="13318" width="12" style="45" customWidth="1"/>
    <col min="13319" max="13319" width="0.28515625" style="45" customWidth="1"/>
    <col min="13320" max="13320" width="6.5703125" style="45" customWidth="1"/>
    <col min="13321" max="13323" width="9" style="45"/>
    <col min="13324" max="13324" width="14.28515625" style="45" customWidth="1"/>
    <col min="13325" max="13567" width="9" style="45"/>
    <col min="13568" max="13568" width="18.5703125" style="45" customWidth="1"/>
    <col min="13569" max="13569" width="9.28515625" style="45" customWidth="1"/>
    <col min="13570" max="13570" width="11.85546875" style="45" customWidth="1"/>
    <col min="13571" max="13571" width="9" style="45"/>
    <col min="13572" max="13572" width="10.7109375" style="45" customWidth="1"/>
    <col min="13573" max="13573" width="6.7109375" style="45" customWidth="1"/>
    <col min="13574" max="13574" width="12" style="45" customWidth="1"/>
    <col min="13575" max="13575" width="0.28515625" style="45" customWidth="1"/>
    <col min="13576" max="13576" width="6.5703125" style="45" customWidth="1"/>
    <col min="13577" max="13579" width="9" style="45"/>
    <col min="13580" max="13580" width="14.28515625" style="45" customWidth="1"/>
    <col min="13581" max="13823" width="9" style="45"/>
    <col min="13824" max="13824" width="18.5703125" style="45" customWidth="1"/>
    <col min="13825" max="13825" width="9.28515625" style="45" customWidth="1"/>
    <col min="13826" max="13826" width="11.85546875" style="45" customWidth="1"/>
    <col min="13827" max="13827" width="9" style="45"/>
    <col min="13828" max="13828" width="10.7109375" style="45" customWidth="1"/>
    <col min="13829" max="13829" width="6.7109375" style="45" customWidth="1"/>
    <col min="13830" max="13830" width="12" style="45" customWidth="1"/>
    <col min="13831" max="13831" width="0.28515625" style="45" customWidth="1"/>
    <col min="13832" max="13832" width="6.5703125" style="45" customWidth="1"/>
    <col min="13833" max="13835" width="9" style="45"/>
    <col min="13836" max="13836" width="14.28515625" style="45" customWidth="1"/>
    <col min="13837" max="14079" width="9" style="45"/>
    <col min="14080" max="14080" width="18.5703125" style="45" customWidth="1"/>
    <col min="14081" max="14081" width="9.28515625" style="45" customWidth="1"/>
    <col min="14082" max="14082" width="11.85546875" style="45" customWidth="1"/>
    <col min="14083" max="14083" width="9" style="45"/>
    <col min="14084" max="14084" width="10.7109375" style="45" customWidth="1"/>
    <col min="14085" max="14085" width="6.7109375" style="45" customWidth="1"/>
    <col min="14086" max="14086" width="12" style="45" customWidth="1"/>
    <col min="14087" max="14087" width="0.28515625" style="45" customWidth="1"/>
    <col min="14088" max="14088" width="6.5703125" style="45" customWidth="1"/>
    <col min="14089" max="14091" width="9" style="45"/>
    <col min="14092" max="14092" width="14.28515625" style="45" customWidth="1"/>
    <col min="14093" max="14335" width="9" style="45"/>
    <col min="14336" max="14336" width="18.5703125" style="45" customWidth="1"/>
    <col min="14337" max="14337" width="9.28515625" style="45" customWidth="1"/>
    <col min="14338" max="14338" width="11.85546875" style="45" customWidth="1"/>
    <col min="14339" max="14339" width="9" style="45"/>
    <col min="14340" max="14340" width="10.7109375" style="45" customWidth="1"/>
    <col min="14341" max="14341" width="6.7109375" style="45" customWidth="1"/>
    <col min="14342" max="14342" width="12" style="45" customWidth="1"/>
    <col min="14343" max="14343" width="0.28515625" style="45" customWidth="1"/>
    <col min="14344" max="14344" width="6.5703125" style="45" customWidth="1"/>
    <col min="14345" max="14347" width="9" style="45"/>
    <col min="14348" max="14348" width="14.28515625" style="45" customWidth="1"/>
    <col min="14349" max="14591" width="9" style="45"/>
    <col min="14592" max="14592" width="18.5703125" style="45" customWidth="1"/>
    <col min="14593" max="14593" width="9.28515625" style="45" customWidth="1"/>
    <col min="14594" max="14594" width="11.85546875" style="45" customWidth="1"/>
    <col min="14595" max="14595" width="9" style="45"/>
    <col min="14596" max="14596" width="10.7109375" style="45" customWidth="1"/>
    <col min="14597" max="14597" width="6.7109375" style="45" customWidth="1"/>
    <col min="14598" max="14598" width="12" style="45" customWidth="1"/>
    <col min="14599" max="14599" width="0.28515625" style="45" customWidth="1"/>
    <col min="14600" max="14600" width="6.5703125" style="45" customWidth="1"/>
    <col min="14601" max="14603" width="9" style="45"/>
    <col min="14604" max="14604" width="14.28515625" style="45" customWidth="1"/>
    <col min="14605" max="14847" width="9" style="45"/>
    <col min="14848" max="14848" width="18.5703125" style="45" customWidth="1"/>
    <col min="14849" max="14849" width="9.28515625" style="45" customWidth="1"/>
    <col min="14850" max="14850" width="11.85546875" style="45" customWidth="1"/>
    <col min="14851" max="14851" width="9" style="45"/>
    <col min="14852" max="14852" width="10.7109375" style="45" customWidth="1"/>
    <col min="14853" max="14853" width="6.7109375" style="45" customWidth="1"/>
    <col min="14854" max="14854" width="12" style="45" customWidth="1"/>
    <col min="14855" max="14855" width="0.28515625" style="45" customWidth="1"/>
    <col min="14856" max="14856" width="6.5703125" style="45" customWidth="1"/>
    <col min="14857" max="14859" width="9" style="45"/>
    <col min="14860" max="14860" width="14.28515625" style="45" customWidth="1"/>
    <col min="14861" max="15103" width="9" style="45"/>
    <col min="15104" max="15104" width="18.5703125" style="45" customWidth="1"/>
    <col min="15105" max="15105" width="9.28515625" style="45" customWidth="1"/>
    <col min="15106" max="15106" width="11.85546875" style="45" customWidth="1"/>
    <col min="15107" max="15107" width="9" style="45"/>
    <col min="15108" max="15108" width="10.7109375" style="45" customWidth="1"/>
    <col min="15109" max="15109" width="6.7109375" style="45" customWidth="1"/>
    <col min="15110" max="15110" width="12" style="45" customWidth="1"/>
    <col min="15111" max="15111" width="0.28515625" style="45" customWidth="1"/>
    <col min="15112" max="15112" width="6.5703125" style="45" customWidth="1"/>
    <col min="15113" max="15115" width="9" style="45"/>
    <col min="15116" max="15116" width="14.28515625" style="45" customWidth="1"/>
    <col min="15117" max="15359" width="9" style="45"/>
    <col min="15360" max="15360" width="18.5703125" style="45" customWidth="1"/>
    <col min="15361" max="15361" width="9.28515625" style="45" customWidth="1"/>
    <col min="15362" max="15362" width="11.85546875" style="45" customWidth="1"/>
    <col min="15363" max="15363" width="9" style="45"/>
    <col min="15364" max="15364" width="10.7109375" style="45" customWidth="1"/>
    <col min="15365" max="15365" width="6.7109375" style="45" customWidth="1"/>
    <col min="15366" max="15366" width="12" style="45" customWidth="1"/>
    <col min="15367" max="15367" width="0.28515625" style="45" customWidth="1"/>
    <col min="15368" max="15368" width="6.5703125" style="45" customWidth="1"/>
    <col min="15369" max="15371" width="9" style="45"/>
    <col min="15372" max="15372" width="14.28515625" style="45" customWidth="1"/>
    <col min="15373" max="15615" width="9" style="45"/>
    <col min="15616" max="15616" width="18.5703125" style="45" customWidth="1"/>
    <col min="15617" max="15617" width="9.28515625" style="45" customWidth="1"/>
    <col min="15618" max="15618" width="11.85546875" style="45" customWidth="1"/>
    <col min="15619" max="15619" width="9" style="45"/>
    <col min="15620" max="15620" width="10.7109375" style="45" customWidth="1"/>
    <col min="15621" max="15621" width="6.7109375" style="45" customWidth="1"/>
    <col min="15622" max="15622" width="12" style="45" customWidth="1"/>
    <col min="15623" max="15623" width="0.28515625" style="45" customWidth="1"/>
    <col min="15624" max="15624" width="6.5703125" style="45" customWidth="1"/>
    <col min="15625" max="15627" width="9" style="45"/>
    <col min="15628" max="15628" width="14.28515625" style="45" customWidth="1"/>
    <col min="15629" max="15871" width="9" style="45"/>
    <col min="15872" max="15872" width="18.5703125" style="45" customWidth="1"/>
    <col min="15873" max="15873" width="9.28515625" style="45" customWidth="1"/>
    <col min="15874" max="15874" width="11.85546875" style="45" customWidth="1"/>
    <col min="15875" max="15875" width="9" style="45"/>
    <col min="15876" max="15876" width="10.7109375" style="45" customWidth="1"/>
    <col min="15877" max="15877" width="6.7109375" style="45" customWidth="1"/>
    <col min="15878" max="15878" width="12" style="45" customWidth="1"/>
    <col min="15879" max="15879" width="0.28515625" style="45" customWidth="1"/>
    <col min="15880" max="15880" width="6.5703125" style="45" customWidth="1"/>
    <col min="15881" max="15883" width="9" style="45"/>
    <col min="15884" max="15884" width="14.28515625" style="45" customWidth="1"/>
    <col min="15885" max="16127" width="9" style="45"/>
    <col min="16128" max="16128" width="18.5703125" style="45" customWidth="1"/>
    <col min="16129" max="16129" width="9.28515625" style="45" customWidth="1"/>
    <col min="16130" max="16130" width="11.85546875" style="45" customWidth="1"/>
    <col min="16131" max="16131" width="9" style="45"/>
    <col min="16132" max="16132" width="10.7109375" style="45" customWidth="1"/>
    <col min="16133" max="16133" width="6.7109375" style="45" customWidth="1"/>
    <col min="16134" max="16134" width="12" style="45" customWidth="1"/>
    <col min="16135" max="16135" width="0.28515625" style="45" customWidth="1"/>
    <col min="16136" max="16136" width="6.5703125" style="45" customWidth="1"/>
    <col min="16137" max="16139" width="9" style="45"/>
    <col min="16140" max="16140" width="14.28515625" style="45" customWidth="1"/>
    <col min="16141" max="16384" width="9" style="45"/>
  </cols>
  <sheetData>
    <row r="1" spans="1:9" ht="18.75" customHeight="1" x14ac:dyDescent="0.3">
      <c r="A1" s="401" t="s">
        <v>53</v>
      </c>
      <c r="B1" s="401"/>
      <c r="C1" s="401"/>
      <c r="D1" s="401"/>
      <c r="E1" s="401"/>
      <c r="F1" s="401"/>
      <c r="G1" s="401"/>
      <c r="H1" s="401"/>
      <c r="I1" s="401"/>
    </row>
    <row r="2" spans="1:9" ht="18" customHeight="1" thickBot="1" x14ac:dyDescent="0.35">
      <c r="A2" s="456" t="s">
        <v>142</v>
      </c>
      <c r="B2" s="66"/>
      <c r="C2" s="66"/>
      <c r="D2" s="66"/>
      <c r="E2" s="66"/>
      <c r="F2" s="66"/>
      <c r="G2" s="66"/>
      <c r="H2" s="66"/>
      <c r="I2" s="66"/>
    </row>
    <row r="3" spans="1:9" ht="33" customHeight="1" x14ac:dyDescent="0.2">
      <c r="A3" s="371" t="s">
        <v>173</v>
      </c>
      <c r="B3" s="372"/>
      <c r="C3" s="216"/>
      <c r="D3" s="457" t="s">
        <v>146</v>
      </c>
      <c r="E3" s="458"/>
      <c r="F3" s="458"/>
      <c r="G3" s="458"/>
      <c r="H3" s="458"/>
      <c r="I3" s="459"/>
    </row>
    <row r="4" spans="1:9" ht="33" customHeight="1" x14ac:dyDescent="0.2">
      <c r="A4" s="373" t="s">
        <v>147</v>
      </c>
      <c r="B4" s="374"/>
      <c r="C4" s="217"/>
      <c r="D4" s="460" t="s">
        <v>148</v>
      </c>
      <c r="E4" s="461"/>
      <c r="F4" s="461"/>
      <c r="G4" s="461"/>
      <c r="H4" s="461"/>
      <c r="I4" s="462"/>
    </row>
    <row r="5" spans="1:9" ht="20.100000000000001" customHeight="1" x14ac:dyDescent="0.2">
      <c r="A5" s="341" t="s">
        <v>95</v>
      </c>
      <c r="B5" s="342"/>
      <c r="C5" s="369"/>
      <c r="D5" s="369"/>
      <c r="E5" s="369"/>
      <c r="F5" s="369"/>
      <c r="G5" s="369"/>
      <c r="H5" s="369"/>
      <c r="I5" s="370"/>
    </row>
    <row r="6" spans="1:9" ht="20.100000000000001" customHeight="1" thickBot="1" x14ac:dyDescent="0.25">
      <c r="A6" s="375" t="s">
        <v>54</v>
      </c>
      <c r="B6" s="376"/>
      <c r="C6" s="377"/>
      <c r="D6" s="378"/>
      <c r="E6" s="463" t="s">
        <v>55</v>
      </c>
      <c r="F6" s="464"/>
      <c r="G6" s="376"/>
      <c r="H6" s="377"/>
      <c r="I6" s="379"/>
    </row>
    <row r="7" spans="1:9" ht="22.5" customHeight="1" thickBot="1" x14ac:dyDescent="0.35">
      <c r="A7" s="456" t="s">
        <v>56</v>
      </c>
      <c r="B7" s="66"/>
      <c r="C7" s="66"/>
      <c r="D7" s="66"/>
      <c r="E7" s="66"/>
      <c r="F7" s="66"/>
      <c r="G7" s="66"/>
      <c r="H7" s="66"/>
      <c r="I7" s="66"/>
    </row>
    <row r="8" spans="1:9" s="46" customFormat="1" ht="20.100000000000001" customHeight="1" x14ac:dyDescent="0.25">
      <c r="A8" s="380" t="s">
        <v>6</v>
      </c>
      <c r="B8" s="381"/>
      <c r="C8" s="382"/>
      <c r="D8" s="382"/>
      <c r="E8" s="382"/>
      <c r="F8" s="382"/>
      <c r="G8" s="382"/>
      <c r="H8" s="382"/>
      <c r="I8" s="383"/>
    </row>
    <row r="9" spans="1:9" s="46" customFormat="1" ht="20.100000000000001" customHeight="1" x14ac:dyDescent="0.25">
      <c r="A9" s="465" t="s">
        <v>5</v>
      </c>
      <c r="B9" s="466"/>
      <c r="C9" s="386"/>
      <c r="D9" s="386"/>
      <c r="E9" s="386"/>
      <c r="F9" s="386"/>
      <c r="G9" s="386"/>
      <c r="H9" s="386"/>
      <c r="I9" s="387"/>
    </row>
    <row r="10" spans="1:9" s="46" customFormat="1" ht="20.100000000000001" customHeight="1" thickBot="1" x14ac:dyDescent="0.3">
      <c r="A10" s="467" t="s">
        <v>96</v>
      </c>
      <c r="B10" s="468"/>
      <c r="C10" s="388"/>
      <c r="D10" s="388"/>
      <c r="E10" s="388"/>
      <c r="F10" s="388"/>
      <c r="G10" s="469" t="s">
        <v>97</v>
      </c>
      <c r="H10" s="388"/>
      <c r="I10" s="389"/>
    </row>
    <row r="11" spans="1:9" ht="21.75" customHeight="1" x14ac:dyDescent="0.3">
      <c r="A11" s="456" t="s">
        <v>155</v>
      </c>
    </row>
    <row r="12" spans="1:9" ht="23.25" customHeight="1" x14ac:dyDescent="0.2">
      <c r="A12" s="470" t="s">
        <v>119</v>
      </c>
      <c r="B12" s="471"/>
      <c r="C12" s="471"/>
      <c r="D12" s="471"/>
      <c r="E12" s="471"/>
      <c r="F12" s="471"/>
      <c r="G12" s="471"/>
      <c r="H12" s="471"/>
      <c r="I12" s="472"/>
    </row>
    <row r="13" spans="1:9" ht="30" customHeight="1" x14ac:dyDescent="0.2">
      <c r="A13" s="473" t="s">
        <v>116</v>
      </c>
      <c r="B13" s="474"/>
      <c r="C13" s="474"/>
      <c r="D13" s="475" t="s">
        <v>117</v>
      </c>
      <c r="E13" s="475">
        <v>0</v>
      </c>
      <c r="F13" s="245"/>
      <c r="G13" s="384"/>
      <c r="H13" s="384"/>
      <c r="I13" s="385"/>
    </row>
    <row r="14" spans="1:9" ht="30" customHeight="1" x14ac:dyDescent="0.2">
      <c r="A14" s="473" t="s">
        <v>127</v>
      </c>
      <c r="B14" s="474"/>
      <c r="C14" s="474"/>
      <c r="D14" s="475" t="s">
        <v>126</v>
      </c>
      <c r="E14" s="475">
        <v>0</v>
      </c>
      <c r="F14" s="245"/>
      <c r="G14" s="384"/>
      <c r="H14" s="384"/>
      <c r="I14" s="385"/>
    </row>
    <row r="15" spans="1:9" ht="30" customHeight="1" x14ac:dyDescent="0.2">
      <c r="A15" s="473" t="s">
        <v>120</v>
      </c>
      <c r="B15" s="474"/>
      <c r="C15" s="474"/>
      <c r="D15" s="475" t="s">
        <v>150</v>
      </c>
      <c r="E15" s="475">
        <v>0</v>
      </c>
      <c r="F15" s="245"/>
      <c r="G15" s="384"/>
      <c r="H15" s="384"/>
      <c r="I15" s="385"/>
    </row>
    <row r="16" spans="1:9" ht="30" customHeight="1" x14ac:dyDescent="0.2">
      <c r="A16" s="473" t="s">
        <v>149</v>
      </c>
      <c r="B16" s="474"/>
      <c r="C16" s="474"/>
      <c r="D16" s="475" t="s">
        <v>150</v>
      </c>
      <c r="E16" s="475">
        <v>0</v>
      </c>
      <c r="F16" s="245"/>
      <c r="G16" s="384"/>
      <c r="H16" s="384"/>
      <c r="I16" s="385"/>
    </row>
    <row r="17" spans="1:9" ht="30" customHeight="1" x14ac:dyDescent="0.2">
      <c r="A17" s="473" t="s">
        <v>121</v>
      </c>
      <c r="B17" s="474"/>
      <c r="C17" s="474"/>
      <c r="D17" s="475" t="s">
        <v>128</v>
      </c>
      <c r="E17" s="475">
        <v>0</v>
      </c>
      <c r="F17" s="245"/>
      <c r="G17" s="384"/>
      <c r="H17" s="384"/>
      <c r="I17" s="385"/>
    </row>
    <row r="18" spans="1:9" ht="30" customHeight="1" x14ac:dyDescent="0.2">
      <c r="A18" s="473" t="s">
        <v>122</v>
      </c>
      <c r="B18" s="474"/>
      <c r="C18" s="474"/>
      <c r="D18" s="475" t="s">
        <v>60</v>
      </c>
      <c r="E18" s="475">
        <v>0</v>
      </c>
      <c r="F18" s="245"/>
      <c r="G18" s="384"/>
      <c r="H18" s="384"/>
      <c r="I18" s="385"/>
    </row>
    <row r="19" spans="1:9" ht="30" customHeight="1" x14ac:dyDescent="0.2">
      <c r="A19" s="473" t="s">
        <v>123</v>
      </c>
      <c r="B19" s="474"/>
      <c r="C19" s="474"/>
      <c r="D19" s="475" t="s">
        <v>129</v>
      </c>
      <c r="E19" s="475">
        <v>0</v>
      </c>
      <c r="F19" s="245"/>
      <c r="G19" s="384"/>
      <c r="H19" s="384"/>
      <c r="I19" s="385"/>
    </row>
    <row r="20" spans="1:9" ht="30" customHeight="1" x14ac:dyDescent="0.2">
      <c r="A20" s="473" t="s">
        <v>124</v>
      </c>
      <c r="B20" s="474"/>
      <c r="C20" s="474"/>
      <c r="D20" s="475" t="s">
        <v>130</v>
      </c>
      <c r="E20" s="475">
        <v>0</v>
      </c>
      <c r="F20" s="245"/>
      <c r="G20" s="384"/>
      <c r="H20" s="384"/>
      <c r="I20" s="385"/>
    </row>
    <row r="21" spans="1:9" ht="30" customHeight="1" thickBot="1" x14ac:dyDescent="0.25">
      <c r="A21" s="454" t="s">
        <v>125</v>
      </c>
      <c r="B21" s="455"/>
      <c r="C21" s="455"/>
      <c r="D21" s="247"/>
      <c r="E21" s="247"/>
      <c r="F21" s="246"/>
      <c r="G21" s="390"/>
      <c r="H21" s="390"/>
      <c r="I21" s="391"/>
    </row>
    <row r="22" spans="1:9" ht="21.75" customHeight="1" thickBot="1" x14ac:dyDescent="0.35">
      <c r="A22" s="456" t="s">
        <v>158</v>
      </c>
      <c r="B22" s="476"/>
      <c r="C22" s="476"/>
      <c r="D22" s="476"/>
      <c r="E22" s="476"/>
      <c r="F22" s="476"/>
      <c r="G22" s="476"/>
      <c r="H22" s="476"/>
      <c r="I22" s="476"/>
    </row>
    <row r="23" spans="1:9" ht="30.75" customHeight="1" x14ac:dyDescent="0.2">
      <c r="A23" s="162" t="s">
        <v>141</v>
      </c>
      <c r="B23" s="349" t="s">
        <v>52</v>
      </c>
      <c r="C23" s="349"/>
      <c r="D23" s="350" t="s">
        <v>51</v>
      </c>
      <c r="E23" s="350"/>
      <c r="F23" s="350"/>
      <c r="G23" s="350" t="s">
        <v>34</v>
      </c>
      <c r="H23" s="350"/>
      <c r="I23" s="351"/>
    </row>
    <row r="24" spans="1:9" ht="20.100000000000001" customHeight="1" thickBot="1" x14ac:dyDescent="0.25">
      <c r="A24" s="163"/>
      <c r="B24" s="353">
        <f>'III. Rozpočet projektu (Cíl 2c)'!D24</f>
        <v>0</v>
      </c>
      <c r="C24" s="353"/>
      <c r="D24" s="477">
        <f>'III. Rozpočet projektu (Cíl 2c)'!D27</f>
        <v>0</v>
      </c>
      <c r="E24" s="477"/>
      <c r="F24" s="477"/>
      <c r="G24" s="347">
        <f>ROUND(IF(B24&lt;&gt;0,D24/B24,0),10)</f>
        <v>0</v>
      </c>
      <c r="H24" s="347"/>
      <c r="I24" s="348"/>
    </row>
    <row r="25" spans="1:9" ht="28.5" customHeight="1" x14ac:dyDescent="0.2">
      <c r="A25" s="392" t="s">
        <v>156</v>
      </c>
      <c r="B25" s="393"/>
      <c r="C25" s="393"/>
      <c r="D25" s="393"/>
      <c r="E25" s="393"/>
      <c r="F25" s="393"/>
      <c r="G25" s="393"/>
      <c r="H25" s="393"/>
      <c r="I25" s="393"/>
    </row>
  </sheetData>
  <sheetProtection algorithmName="SHA-512" hashValue="NSS28M/dbFfP+uIxp8HjncWDIfdUbjQN66y0rpLB54FIoRRmhzA8PpOXGlzj3nq3rozzNAQCKeN52pwjv3Ir3g==" saltValue="ZgDh3wjJsoVx60BYcKtF5A==" spinCount="100000" sheet="1" objects="1" scenarios="1" insertRows="0" selectLockedCells="1"/>
  <mergeCells count="44">
    <mergeCell ref="A25:I25"/>
    <mergeCell ref="B23:C23"/>
    <mergeCell ref="D23:F23"/>
    <mergeCell ref="G23:I23"/>
    <mergeCell ref="B24:C24"/>
    <mergeCell ref="D24:F24"/>
    <mergeCell ref="G24:I24"/>
    <mergeCell ref="A19:C19"/>
    <mergeCell ref="G19:I19"/>
    <mergeCell ref="A20:C20"/>
    <mergeCell ref="G20:I20"/>
    <mergeCell ref="A21:C21"/>
    <mergeCell ref="G21:I21"/>
    <mergeCell ref="A16:C16"/>
    <mergeCell ref="G16:I16"/>
    <mergeCell ref="A17:C17"/>
    <mergeCell ref="G17:I17"/>
    <mergeCell ref="A18:C18"/>
    <mergeCell ref="G18:I18"/>
    <mergeCell ref="A13:C13"/>
    <mergeCell ref="G13:I13"/>
    <mergeCell ref="A14:C14"/>
    <mergeCell ref="G14:I14"/>
    <mergeCell ref="A15:C15"/>
    <mergeCell ref="G15:I15"/>
    <mergeCell ref="A12:I12"/>
    <mergeCell ref="A6:B6"/>
    <mergeCell ref="C6:D6"/>
    <mergeCell ref="E6:G6"/>
    <mergeCell ref="H6:I6"/>
    <mergeCell ref="A8:B8"/>
    <mergeCell ref="C8:I8"/>
    <mergeCell ref="A9:B9"/>
    <mergeCell ref="C9:I9"/>
    <mergeCell ref="A10:B10"/>
    <mergeCell ref="C10:F10"/>
    <mergeCell ref="H10:I10"/>
    <mergeCell ref="A5:B5"/>
    <mergeCell ref="C5:I5"/>
    <mergeCell ref="A1:I1"/>
    <mergeCell ref="A3:B3"/>
    <mergeCell ref="D3:I3"/>
    <mergeCell ref="A4:B4"/>
    <mergeCell ref="D4:I4"/>
  </mergeCells>
  <dataValidations count="4">
    <dataValidation type="textLength" operator="lessThanOrEqual" allowBlank="1" showErrorMessage="1" errorTitle="Délka textu" error="Zkrácený název projektu může mít maximálně 30 znaků." prompt="Zkrácený název projektu vyplňte pouze v případě, že existuje." sqref="C6 H6 E6">
      <formula1>30</formula1>
    </dataValidation>
    <dataValidation type="textLength" operator="lessThanOrEqual" allowBlank="1" showInputMessage="1" showErrorMessage="1" errorTitle="Délka textu" error="Název projektu může mít maximálně 100 znaků." sqref="C5:I5 IX5:JD5 ST5:SZ5 ACP5:ACV5 AML5:AMR5 AWH5:AWN5 BGD5:BGJ5 BPZ5:BQF5 BZV5:CAB5 CJR5:CJX5 CTN5:CTT5 DDJ5:DDP5 DNF5:DNL5 DXB5:DXH5 EGX5:EHD5 EQT5:EQZ5 FAP5:FAV5 FKL5:FKR5 FUH5:FUN5 GED5:GEJ5 GNZ5:GOF5 GXV5:GYB5 HHR5:HHX5 HRN5:HRT5 IBJ5:IBP5 ILF5:ILL5 IVB5:IVH5 JEX5:JFD5 JOT5:JOZ5 JYP5:JYV5 KIL5:KIR5 KSH5:KSN5 LCD5:LCJ5 LLZ5:LMF5 LVV5:LWB5 MFR5:MFX5 MPN5:MPT5 MZJ5:MZP5 NJF5:NJL5 NTB5:NTH5 OCX5:ODD5 OMT5:OMZ5 OWP5:OWV5 PGL5:PGR5 PQH5:PQN5 QAD5:QAJ5 QJZ5:QKF5 QTV5:QUB5 RDR5:RDX5 RNN5:RNT5 RXJ5:RXP5 SHF5:SHL5 SRB5:SRH5 TAX5:TBD5 TKT5:TKZ5 TUP5:TUV5 UEL5:UER5 UOH5:UON5 UYD5:UYJ5 VHZ5:VIF5 VRV5:VSB5 WBR5:WBX5 WLN5:WLT5 WVJ5:WVP5 C65471:I65472 IX65471:JD65472 ST65471:SZ65472 ACP65471:ACV65472 AML65471:AMR65472 AWH65471:AWN65472 BGD65471:BGJ65472 BPZ65471:BQF65472 BZV65471:CAB65472 CJR65471:CJX65472 CTN65471:CTT65472 DDJ65471:DDP65472 DNF65471:DNL65472 DXB65471:DXH65472 EGX65471:EHD65472 EQT65471:EQZ65472 FAP65471:FAV65472 FKL65471:FKR65472 FUH65471:FUN65472 GED65471:GEJ65472 GNZ65471:GOF65472 GXV65471:GYB65472 HHR65471:HHX65472 HRN65471:HRT65472 IBJ65471:IBP65472 ILF65471:ILL65472 IVB65471:IVH65472 JEX65471:JFD65472 JOT65471:JOZ65472 JYP65471:JYV65472 KIL65471:KIR65472 KSH65471:KSN65472 LCD65471:LCJ65472 LLZ65471:LMF65472 LVV65471:LWB65472 MFR65471:MFX65472 MPN65471:MPT65472 MZJ65471:MZP65472 NJF65471:NJL65472 NTB65471:NTH65472 OCX65471:ODD65472 OMT65471:OMZ65472 OWP65471:OWV65472 PGL65471:PGR65472 PQH65471:PQN65472 QAD65471:QAJ65472 QJZ65471:QKF65472 QTV65471:QUB65472 RDR65471:RDX65472 RNN65471:RNT65472 RXJ65471:RXP65472 SHF65471:SHL65472 SRB65471:SRH65472 TAX65471:TBD65472 TKT65471:TKZ65472 TUP65471:TUV65472 UEL65471:UER65472 UOH65471:UON65472 UYD65471:UYJ65472 VHZ65471:VIF65472 VRV65471:VSB65472 WBR65471:WBX65472 WLN65471:WLT65472 WVJ65471:WVP65472 C131007:I131008 IX131007:JD131008 ST131007:SZ131008 ACP131007:ACV131008 AML131007:AMR131008 AWH131007:AWN131008 BGD131007:BGJ131008 BPZ131007:BQF131008 BZV131007:CAB131008 CJR131007:CJX131008 CTN131007:CTT131008 DDJ131007:DDP131008 DNF131007:DNL131008 DXB131007:DXH131008 EGX131007:EHD131008 EQT131007:EQZ131008 FAP131007:FAV131008 FKL131007:FKR131008 FUH131007:FUN131008 GED131007:GEJ131008 GNZ131007:GOF131008 GXV131007:GYB131008 HHR131007:HHX131008 HRN131007:HRT131008 IBJ131007:IBP131008 ILF131007:ILL131008 IVB131007:IVH131008 JEX131007:JFD131008 JOT131007:JOZ131008 JYP131007:JYV131008 KIL131007:KIR131008 KSH131007:KSN131008 LCD131007:LCJ131008 LLZ131007:LMF131008 LVV131007:LWB131008 MFR131007:MFX131008 MPN131007:MPT131008 MZJ131007:MZP131008 NJF131007:NJL131008 NTB131007:NTH131008 OCX131007:ODD131008 OMT131007:OMZ131008 OWP131007:OWV131008 PGL131007:PGR131008 PQH131007:PQN131008 QAD131007:QAJ131008 QJZ131007:QKF131008 QTV131007:QUB131008 RDR131007:RDX131008 RNN131007:RNT131008 RXJ131007:RXP131008 SHF131007:SHL131008 SRB131007:SRH131008 TAX131007:TBD131008 TKT131007:TKZ131008 TUP131007:TUV131008 UEL131007:UER131008 UOH131007:UON131008 UYD131007:UYJ131008 VHZ131007:VIF131008 VRV131007:VSB131008 WBR131007:WBX131008 WLN131007:WLT131008 WVJ131007:WVP131008 C196543:I196544 IX196543:JD196544 ST196543:SZ196544 ACP196543:ACV196544 AML196543:AMR196544 AWH196543:AWN196544 BGD196543:BGJ196544 BPZ196543:BQF196544 BZV196543:CAB196544 CJR196543:CJX196544 CTN196543:CTT196544 DDJ196543:DDP196544 DNF196543:DNL196544 DXB196543:DXH196544 EGX196543:EHD196544 EQT196543:EQZ196544 FAP196543:FAV196544 FKL196543:FKR196544 FUH196543:FUN196544 GED196543:GEJ196544 GNZ196543:GOF196544 GXV196543:GYB196544 HHR196543:HHX196544 HRN196543:HRT196544 IBJ196543:IBP196544 ILF196543:ILL196544 IVB196543:IVH196544 JEX196543:JFD196544 JOT196543:JOZ196544 JYP196543:JYV196544 KIL196543:KIR196544 KSH196543:KSN196544 LCD196543:LCJ196544 LLZ196543:LMF196544 LVV196543:LWB196544 MFR196543:MFX196544 MPN196543:MPT196544 MZJ196543:MZP196544 NJF196543:NJL196544 NTB196543:NTH196544 OCX196543:ODD196544 OMT196543:OMZ196544 OWP196543:OWV196544 PGL196543:PGR196544 PQH196543:PQN196544 QAD196543:QAJ196544 QJZ196543:QKF196544 QTV196543:QUB196544 RDR196543:RDX196544 RNN196543:RNT196544 RXJ196543:RXP196544 SHF196543:SHL196544 SRB196543:SRH196544 TAX196543:TBD196544 TKT196543:TKZ196544 TUP196543:TUV196544 UEL196543:UER196544 UOH196543:UON196544 UYD196543:UYJ196544 VHZ196543:VIF196544 VRV196543:VSB196544 WBR196543:WBX196544 WLN196543:WLT196544 WVJ196543:WVP196544 C262079:I262080 IX262079:JD262080 ST262079:SZ262080 ACP262079:ACV262080 AML262079:AMR262080 AWH262079:AWN262080 BGD262079:BGJ262080 BPZ262079:BQF262080 BZV262079:CAB262080 CJR262079:CJX262080 CTN262079:CTT262080 DDJ262079:DDP262080 DNF262079:DNL262080 DXB262079:DXH262080 EGX262079:EHD262080 EQT262079:EQZ262080 FAP262079:FAV262080 FKL262079:FKR262080 FUH262079:FUN262080 GED262079:GEJ262080 GNZ262079:GOF262080 GXV262079:GYB262080 HHR262079:HHX262080 HRN262079:HRT262080 IBJ262079:IBP262080 ILF262079:ILL262080 IVB262079:IVH262080 JEX262079:JFD262080 JOT262079:JOZ262080 JYP262079:JYV262080 KIL262079:KIR262080 KSH262079:KSN262080 LCD262079:LCJ262080 LLZ262079:LMF262080 LVV262079:LWB262080 MFR262079:MFX262080 MPN262079:MPT262080 MZJ262079:MZP262080 NJF262079:NJL262080 NTB262079:NTH262080 OCX262079:ODD262080 OMT262079:OMZ262080 OWP262079:OWV262080 PGL262079:PGR262080 PQH262079:PQN262080 QAD262079:QAJ262080 QJZ262079:QKF262080 QTV262079:QUB262080 RDR262079:RDX262080 RNN262079:RNT262080 RXJ262079:RXP262080 SHF262079:SHL262080 SRB262079:SRH262080 TAX262079:TBD262080 TKT262079:TKZ262080 TUP262079:TUV262080 UEL262079:UER262080 UOH262079:UON262080 UYD262079:UYJ262080 VHZ262079:VIF262080 VRV262079:VSB262080 WBR262079:WBX262080 WLN262079:WLT262080 WVJ262079:WVP262080 C327615:I327616 IX327615:JD327616 ST327615:SZ327616 ACP327615:ACV327616 AML327615:AMR327616 AWH327615:AWN327616 BGD327615:BGJ327616 BPZ327615:BQF327616 BZV327615:CAB327616 CJR327615:CJX327616 CTN327615:CTT327616 DDJ327615:DDP327616 DNF327615:DNL327616 DXB327615:DXH327616 EGX327615:EHD327616 EQT327615:EQZ327616 FAP327615:FAV327616 FKL327615:FKR327616 FUH327615:FUN327616 GED327615:GEJ327616 GNZ327615:GOF327616 GXV327615:GYB327616 HHR327615:HHX327616 HRN327615:HRT327616 IBJ327615:IBP327616 ILF327615:ILL327616 IVB327615:IVH327616 JEX327615:JFD327616 JOT327615:JOZ327616 JYP327615:JYV327616 KIL327615:KIR327616 KSH327615:KSN327616 LCD327615:LCJ327616 LLZ327615:LMF327616 LVV327615:LWB327616 MFR327615:MFX327616 MPN327615:MPT327616 MZJ327615:MZP327616 NJF327615:NJL327616 NTB327615:NTH327616 OCX327615:ODD327616 OMT327615:OMZ327616 OWP327615:OWV327616 PGL327615:PGR327616 PQH327615:PQN327616 QAD327615:QAJ327616 QJZ327615:QKF327616 QTV327615:QUB327616 RDR327615:RDX327616 RNN327615:RNT327616 RXJ327615:RXP327616 SHF327615:SHL327616 SRB327615:SRH327616 TAX327615:TBD327616 TKT327615:TKZ327616 TUP327615:TUV327616 UEL327615:UER327616 UOH327615:UON327616 UYD327615:UYJ327616 VHZ327615:VIF327616 VRV327615:VSB327616 WBR327615:WBX327616 WLN327615:WLT327616 WVJ327615:WVP327616 C393151:I393152 IX393151:JD393152 ST393151:SZ393152 ACP393151:ACV393152 AML393151:AMR393152 AWH393151:AWN393152 BGD393151:BGJ393152 BPZ393151:BQF393152 BZV393151:CAB393152 CJR393151:CJX393152 CTN393151:CTT393152 DDJ393151:DDP393152 DNF393151:DNL393152 DXB393151:DXH393152 EGX393151:EHD393152 EQT393151:EQZ393152 FAP393151:FAV393152 FKL393151:FKR393152 FUH393151:FUN393152 GED393151:GEJ393152 GNZ393151:GOF393152 GXV393151:GYB393152 HHR393151:HHX393152 HRN393151:HRT393152 IBJ393151:IBP393152 ILF393151:ILL393152 IVB393151:IVH393152 JEX393151:JFD393152 JOT393151:JOZ393152 JYP393151:JYV393152 KIL393151:KIR393152 KSH393151:KSN393152 LCD393151:LCJ393152 LLZ393151:LMF393152 LVV393151:LWB393152 MFR393151:MFX393152 MPN393151:MPT393152 MZJ393151:MZP393152 NJF393151:NJL393152 NTB393151:NTH393152 OCX393151:ODD393152 OMT393151:OMZ393152 OWP393151:OWV393152 PGL393151:PGR393152 PQH393151:PQN393152 QAD393151:QAJ393152 QJZ393151:QKF393152 QTV393151:QUB393152 RDR393151:RDX393152 RNN393151:RNT393152 RXJ393151:RXP393152 SHF393151:SHL393152 SRB393151:SRH393152 TAX393151:TBD393152 TKT393151:TKZ393152 TUP393151:TUV393152 UEL393151:UER393152 UOH393151:UON393152 UYD393151:UYJ393152 VHZ393151:VIF393152 VRV393151:VSB393152 WBR393151:WBX393152 WLN393151:WLT393152 WVJ393151:WVP393152 C458687:I458688 IX458687:JD458688 ST458687:SZ458688 ACP458687:ACV458688 AML458687:AMR458688 AWH458687:AWN458688 BGD458687:BGJ458688 BPZ458687:BQF458688 BZV458687:CAB458688 CJR458687:CJX458688 CTN458687:CTT458688 DDJ458687:DDP458688 DNF458687:DNL458688 DXB458687:DXH458688 EGX458687:EHD458688 EQT458687:EQZ458688 FAP458687:FAV458688 FKL458687:FKR458688 FUH458687:FUN458688 GED458687:GEJ458688 GNZ458687:GOF458688 GXV458687:GYB458688 HHR458687:HHX458688 HRN458687:HRT458688 IBJ458687:IBP458688 ILF458687:ILL458688 IVB458687:IVH458688 JEX458687:JFD458688 JOT458687:JOZ458688 JYP458687:JYV458688 KIL458687:KIR458688 KSH458687:KSN458688 LCD458687:LCJ458688 LLZ458687:LMF458688 LVV458687:LWB458688 MFR458687:MFX458688 MPN458687:MPT458688 MZJ458687:MZP458688 NJF458687:NJL458688 NTB458687:NTH458688 OCX458687:ODD458688 OMT458687:OMZ458688 OWP458687:OWV458688 PGL458687:PGR458688 PQH458687:PQN458688 QAD458687:QAJ458688 QJZ458687:QKF458688 QTV458687:QUB458688 RDR458687:RDX458688 RNN458687:RNT458688 RXJ458687:RXP458688 SHF458687:SHL458688 SRB458687:SRH458688 TAX458687:TBD458688 TKT458687:TKZ458688 TUP458687:TUV458688 UEL458687:UER458688 UOH458687:UON458688 UYD458687:UYJ458688 VHZ458687:VIF458688 VRV458687:VSB458688 WBR458687:WBX458688 WLN458687:WLT458688 WVJ458687:WVP458688 C524223:I524224 IX524223:JD524224 ST524223:SZ524224 ACP524223:ACV524224 AML524223:AMR524224 AWH524223:AWN524224 BGD524223:BGJ524224 BPZ524223:BQF524224 BZV524223:CAB524224 CJR524223:CJX524224 CTN524223:CTT524224 DDJ524223:DDP524224 DNF524223:DNL524224 DXB524223:DXH524224 EGX524223:EHD524224 EQT524223:EQZ524224 FAP524223:FAV524224 FKL524223:FKR524224 FUH524223:FUN524224 GED524223:GEJ524224 GNZ524223:GOF524224 GXV524223:GYB524224 HHR524223:HHX524224 HRN524223:HRT524224 IBJ524223:IBP524224 ILF524223:ILL524224 IVB524223:IVH524224 JEX524223:JFD524224 JOT524223:JOZ524224 JYP524223:JYV524224 KIL524223:KIR524224 KSH524223:KSN524224 LCD524223:LCJ524224 LLZ524223:LMF524224 LVV524223:LWB524224 MFR524223:MFX524224 MPN524223:MPT524224 MZJ524223:MZP524224 NJF524223:NJL524224 NTB524223:NTH524224 OCX524223:ODD524224 OMT524223:OMZ524224 OWP524223:OWV524224 PGL524223:PGR524224 PQH524223:PQN524224 QAD524223:QAJ524224 QJZ524223:QKF524224 QTV524223:QUB524224 RDR524223:RDX524224 RNN524223:RNT524224 RXJ524223:RXP524224 SHF524223:SHL524224 SRB524223:SRH524224 TAX524223:TBD524224 TKT524223:TKZ524224 TUP524223:TUV524224 UEL524223:UER524224 UOH524223:UON524224 UYD524223:UYJ524224 VHZ524223:VIF524224 VRV524223:VSB524224 WBR524223:WBX524224 WLN524223:WLT524224 WVJ524223:WVP524224 C589759:I589760 IX589759:JD589760 ST589759:SZ589760 ACP589759:ACV589760 AML589759:AMR589760 AWH589759:AWN589760 BGD589759:BGJ589760 BPZ589759:BQF589760 BZV589759:CAB589760 CJR589759:CJX589760 CTN589759:CTT589760 DDJ589759:DDP589760 DNF589759:DNL589760 DXB589759:DXH589760 EGX589759:EHD589760 EQT589759:EQZ589760 FAP589759:FAV589760 FKL589759:FKR589760 FUH589759:FUN589760 GED589759:GEJ589760 GNZ589759:GOF589760 GXV589759:GYB589760 HHR589759:HHX589760 HRN589759:HRT589760 IBJ589759:IBP589760 ILF589759:ILL589760 IVB589759:IVH589760 JEX589759:JFD589760 JOT589759:JOZ589760 JYP589759:JYV589760 KIL589759:KIR589760 KSH589759:KSN589760 LCD589759:LCJ589760 LLZ589759:LMF589760 LVV589759:LWB589760 MFR589759:MFX589760 MPN589759:MPT589760 MZJ589759:MZP589760 NJF589759:NJL589760 NTB589759:NTH589760 OCX589759:ODD589760 OMT589759:OMZ589760 OWP589759:OWV589760 PGL589759:PGR589760 PQH589759:PQN589760 QAD589759:QAJ589760 QJZ589759:QKF589760 QTV589759:QUB589760 RDR589759:RDX589760 RNN589759:RNT589760 RXJ589759:RXP589760 SHF589759:SHL589760 SRB589759:SRH589760 TAX589759:TBD589760 TKT589759:TKZ589760 TUP589759:TUV589760 UEL589759:UER589760 UOH589759:UON589760 UYD589759:UYJ589760 VHZ589759:VIF589760 VRV589759:VSB589760 WBR589759:WBX589760 WLN589759:WLT589760 WVJ589759:WVP589760 C655295:I655296 IX655295:JD655296 ST655295:SZ655296 ACP655295:ACV655296 AML655295:AMR655296 AWH655295:AWN655296 BGD655295:BGJ655296 BPZ655295:BQF655296 BZV655295:CAB655296 CJR655295:CJX655296 CTN655295:CTT655296 DDJ655295:DDP655296 DNF655295:DNL655296 DXB655295:DXH655296 EGX655295:EHD655296 EQT655295:EQZ655296 FAP655295:FAV655296 FKL655295:FKR655296 FUH655295:FUN655296 GED655295:GEJ655296 GNZ655295:GOF655296 GXV655295:GYB655296 HHR655295:HHX655296 HRN655295:HRT655296 IBJ655295:IBP655296 ILF655295:ILL655296 IVB655295:IVH655296 JEX655295:JFD655296 JOT655295:JOZ655296 JYP655295:JYV655296 KIL655295:KIR655296 KSH655295:KSN655296 LCD655295:LCJ655296 LLZ655295:LMF655296 LVV655295:LWB655296 MFR655295:MFX655296 MPN655295:MPT655296 MZJ655295:MZP655296 NJF655295:NJL655296 NTB655295:NTH655296 OCX655295:ODD655296 OMT655295:OMZ655296 OWP655295:OWV655296 PGL655295:PGR655296 PQH655295:PQN655296 QAD655295:QAJ655296 QJZ655295:QKF655296 QTV655295:QUB655296 RDR655295:RDX655296 RNN655295:RNT655296 RXJ655295:RXP655296 SHF655295:SHL655296 SRB655295:SRH655296 TAX655295:TBD655296 TKT655295:TKZ655296 TUP655295:TUV655296 UEL655295:UER655296 UOH655295:UON655296 UYD655295:UYJ655296 VHZ655295:VIF655296 VRV655295:VSB655296 WBR655295:WBX655296 WLN655295:WLT655296 WVJ655295:WVP655296 C720831:I720832 IX720831:JD720832 ST720831:SZ720832 ACP720831:ACV720832 AML720831:AMR720832 AWH720831:AWN720832 BGD720831:BGJ720832 BPZ720831:BQF720832 BZV720831:CAB720832 CJR720831:CJX720832 CTN720831:CTT720832 DDJ720831:DDP720832 DNF720831:DNL720832 DXB720831:DXH720832 EGX720831:EHD720832 EQT720831:EQZ720832 FAP720831:FAV720832 FKL720831:FKR720832 FUH720831:FUN720832 GED720831:GEJ720832 GNZ720831:GOF720832 GXV720831:GYB720832 HHR720831:HHX720832 HRN720831:HRT720832 IBJ720831:IBP720832 ILF720831:ILL720832 IVB720831:IVH720832 JEX720831:JFD720832 JOT720831:JOZ720832 JYP720831:JYV720832 KIL720831:KIR720832 KSH720831:KSN720832 LCD720831:LCJ720832 LLZ720831:LMF720832 LVV720831:LWB720832 MFR720831:MFX720832 MPN720831:MPT720832 MZJ720831:MZP720832 NJF720831:NJL720832 NTB720831:NTH720832 OCX720831:ODD720832 OMT720831:OMZ720832 OWP720831:OWV720832 PGL720831:PGR720832 PQH720831:PQN720832 QAD720831:QAJ720832 QJZ720831:QKF720832 QTV720831:QUB720832 RDR720831:RDX720832 RNN720831:RNT720832 RXJ720831:RXP720832 SHF720831:SHL720832 SRB720831:SRH720832 TAX720831:TBD720832 TKT720831:TKZ720832 TUP720831:TUV720832 UEL720831:UER720832 UOH720831:UON720832 UYD720831:UYJ720832 VHZ720831:VIF720832 VRV720831:VSB720832 WBR720831:WBX720832 WLN720831:WLT720832 WVJ720831:WVP720832 C786367:I786368 IX786367:JD786368 ST786367:SZ786368 ACP786367:ACV786368 AML786367:AMR786368 AWH786367:AWN786368 BGD786367:BGJ786368 BPZ786367:BQF786368 BZV786367:CAB786368 CJR786367:CJX786368 CTN786367:CTT786368 DDJ786367:DDP786368 DNF786367:DNL786368 DXB786367:DXH786368 EGX786367:EHD786368 EQT786367:EQZ786368 FAP786367:FAV786368 FKL786367:FKR786368 FUH786367:FUN786368 GED786367:GEJ786368 GNZ786367:GOF786368 GXV786367:GYB786368 HHR786367:HHX786368 HRN786367:HRT786368 IBJ786367:IBP786368 ILF786367:ILL786368 IVB786367:IVH786368 JEX786367:JFD786368 JOT786367:JOZ786368 JYP786367:JYV786368 KIL786367:KIR786368 KSH786367:KSN786368 LCD786367:LCJ786368 LLZ786367:LMF786368 LVV786367:LWB786368 MFR786367:MFX786368 MPN786367:MPT786368 MZJ786367:MZP786368 NJF786367:NJL786368 NTB786367:NTH786368 OCX786367:ODD786368 OMT786367:OMZ786368 OWP786367:OWV786368 PGL786367:PGR786368 PQH786367:PQN786368 QAD786367:QAJ786368 QJZ786367:QKF786368 QTV786367:QUB786368 RDR786367:RDX786368 RNN786367:RNT786368 RXJ786367:RXP786368 SHF786367:SHL786368 SRB786367:SRH786368 TAX786367:TBD786368 TKT786367:TKZ786368 TUP786367:TUV786368 UEL786367:UER786368 UOH786367:UON786368 UYD786367:UYJ786368 VHZ786367:VIF786368 VRV786367:VSB786368 WBR786367:WBX786368 WLN786367:WLT786368 WVJ786367:WVP786368 C851903:I851904 IX851903:JD851904 ST851903:SZ851904 ACP851903:ACV851904 AML851903:AMR851904 AWH851903:AWN851904 BGD851903:BGJ851904 BPZ851903:BQF851904 BZV851903:CAB851904 CJR851903:CJX851904 CTN851903:CTT851904 DDJ851903:DDP851904 DNF851903:DNL851904 DXB851903:DXH851904 EGX851903:EHD851904 EQT851903:EQZ851904 FAP851903:FAV851904 FKL851903:FKR851904 FUH851903:FUN851904 GED851903:GEJ851904 GNZ851903:GOF851904 GXV851903:GYB851904 HHR851903:HHX851904 HRN851903:HRT851904 IBJ851903:IBP851904 ILF851903:ILL851904 IVB851903:IVH851904 JEX851903:JFD851904 JOT851903:JOZ851904 JYP851903:JYV851904 KIL851903:KIR851904 KSH851903:KSN851904 LCD851903:LCJ851904 LLZ851903:LMF851904 LVV851903:LWB851904 MFR851903:MFX851904 MPN851903:MPT851904 MZJ851903:MZP851904 NJF851903:NJL851904 NTB851903:NTH851904 OCX851903:ODD851904 OMT851903:OMZ851904 OWP851903:OWV851904 PGL851903:PGR851904 PQH851903:PQN851904 QAD851903:QAJ851904 QJZ851903:QKF851904 QTV851903:QUB851904 RDR851903:RDX851904 RNN851903:RNT851904 RXJ851903:RXP851904 SHF851903:SHL851904 SRB851903:SRH851904 TAX851903:TBD851904 TKT851903:TKZ851904 TUP851903:TUV851904 UEL851903:UER851904 UOH851903:UON851904 UYD851903:UYJ851904 VHZ851903:VIF851904 VRV851903:VSB851904 WBR851903:WBX851904 WLN851903:WLT851904 WVJ851903:WVP851904 C917439:I917440 IX917439:JD917440 ST917439:SZ917440 ACP917439:ACV917440 AML917439:AMR917440 AWH917439:AWN917440 BGD917439:BGJ917440 BPZ917439:BQF917440 BZV917439:CAB917440 CJR917439:CJX917440 CTN917439:CTT917440 DDJ917439:DDP917440 DNF917439:DNL917440 DXB917439:DXH917440 EGX917439:EHD917440 EQT917439:EQZ917440 FAP917439:FAV917440 FKL917439:FKR917440 FUH917439:FUN917440 GED917439:GEJ917440 GNZ917439:GOF917440 GXV917439:GYB917440 HHR917439:HHX917440 HRN917439:HRT917440 IBJ917439:IBP917440 ILF917439:ILL917440 IVB917439:IVH917440 JEX917439:JFD917440 JOT917439:JOZ917440 JYP917439:JYV917440 KIL917439:KIR917440 KSH917439:KSN917440 LCD917439:LCJ917440 LLZ917439:LMF917440 LVV917439:LWB917440 MFR917439:MFX917440 MPN917439:MPT917440 MZJ917439:MZP917440 NJF917439:NJL917440 NTB917439:NTH917440 OCX917439:ODD917440 OMT917439:OMZ917440 OWP917439:OWV917440 PGL917439:PGR917440 PQH917439:PQN917440 QAD917439:QAJ917440 QJZ917439:QKF917440 QTV917439:QUB917440 RDR917439:RDX917440 RNN917439:RNT917440 RXJ917439:RXP917440 SHF917439:SHL917440 SRB917439:SRH917440 TAX917439:TBD917440 TKT917439:TKZ917440 TUP917439:TUV917440 UEL917439:UER917440 UOH917439:UON917440 UYD917439:UYJ917440 VHZ917439:VIF917440 VRV917439:VSB917440 WBR917439:WBX917440 WLN917439:WLT917440 WVJ917439:WVP917440 C982975:I982976 IX982975:JD982976 ST982975:SZ982976 ACP982975:ACV982976 AML982975:AMR982976 AWH982975:AWN982976 BGD982975:BGJ982976 BPZ982975:BQF982976 BZV982975:CAB982976 CJR982975:CJX982976 CTN982975:CTT982976 DDJ982975:DDP982976 DNF982975:DNL982976 DXB982975:DXH982976 EGX982975:EHD982976 EQT982975:EQZ982976 FAP982975:FAV982976 FKL982975:FKR982976 FUH982975:FUN982976 GED982975:GEJ982976 GNZ982975:GOF982976 GXV982975:GYB982976 HHR982975:HHX982976 HRN982975:HRT982976 IBJ982975:IBP982976 ILF982975:ILL982976 IVB982975:IVH982976 JEX982975:JFD982976 JOT982975:JOZ982976 JYP982975:JYV982976 KIL982975:KIR982976 KSH982975:KSN982976 LCD982975:LCJ982976 LLZ982975:LMF982976 LVV982975:LWB982976 MFR982975:MFX982976 MPN982975:MPT982976 MZJ982975:MZP982976 NJF982975:NJL982976 NTB982975:NTH982976 OCX982975:ODD982976 OMT982975:OMZ982976 OWP982975:OWV982976 PGL982975:PGR982976 PQH982975:PQN982976 QAD982975:QAJ982976 QJZ982975:QKF982976 QTV982975:QUB982976 RDR982975:RDX982976 RNN982975:RNT982976 RXJ982975:RXP982976 SHF982975:SHL982976 SRB982975:SRH982976 TAX982975:TBD982976 TKT982975:TKZ982976 TUP982975:TUV982976 UEL982975:UER982976 UOH982975:UON982976 UYD982975:UYJ982976 VHZ982975:VIF982976 VRV982975:VSB982976 WBR982975:WBX982976 WLN982975:WLT982976 WVJ982975:WVP982976">
      <formula1>100</formula1>
    </dataValidation>
    <dataValidation type="textLength" operator="lessThanOrEqual" allowBlank="1" showInputMessage="1" showErrorMessage="1" errorTitle="Délka textu" error="Zkrácený název projektu může mít maximálně 30 znaků." prompt="Zkrácený název projektu vyplňte pouze v případě, že existuje." sqref="WVJ982977:WVP982977 C65473:I65473 IX65473:JD65473 ST65473:SZ65473 ACP65473:ACV65473 AML65473:AMR65473 AWH65473:AWN65473 BGD65473:BGJ65473 BPZ65473:BQF65473 BZV65473:CAB65473 CJR65473:CJX65473 CTN65473:CTT65473 DDJ65473:DDP65473 DNF65473:DNL65473 DXB65473:DXH65473 EGX65473:EHD65473 EQT65473:EQZ65473 FAP65473:FAV65473 FKL65473:FKR65473 FUH65473:FUN65473 GED65473:GEJ65473 GNZ65473:GOF65473 GXV65473:GYB65473 HHR65473:HHX65473 HRN65473:HRT65473 IBJ65473:IBP65473 ILF65473:ILL65473 IVB65473:IVH65473 JEX65473:JFD65473 JOT65473:JOZ65473 JYP65473:JYV65473 KIL65473:KIR65473 KSH65473:KSN65473 LCD65473:LCJ65473 LLZ65473:LMF65473 LVV65473:LWB65473 MFR65473:MFX65473 MPN65473:MPT65473 MZJ65473:MZP65473 NJF65473:NJL65473 NTB65473:NTH65473 OCX65473:ODD65473 OMT65473:OMZ65473 OWP65473:OWV65473 PGL65473:PGR65473 PQH65473:PQN65473 QAD65473:QAJ65473 QJZ65473:QKF65473 QTV65473:QUB65473 RDR65473:RDX65473 RNN65473:RNT65473 RXJ65473:RXP65473 SHF65473:SHL65473 SRB65473:SRH65473 TAX65473:TBD65473 TKT65473:TKZ65473 TUP65473:TUV65473 UEL65473:UER65473 UOH65473:UON65473 UYD65473:UYJ65473 VHZ65473:VIF65473 VRV65473:VSB65473 WBR65473:WBX65473 WLN65473:WLT65473 WVJ65473:WVP65473 C131009:I131009 IX131009:JD131009 ST131009:SZ131009 ACP131009:ACV131009 AML131009:AMR131009 AWH131009:AWN131009 BGD131009:BGJ131009 BPZ131009:BQF131009 BZV131009:CAB131009 CJR131009:CJX131009 CTN131009:CTT131009 DDJ131009:DDP131009 DNF131009:DNL131009 DXB131009:DXH131009 EGX131009:EHD131009 EQT131009:EQZ131009 FAP131009:FAV131009 FKL131009:FKR131009 FUH131009:FUN131009 GED131009:GEJ131009 GNZ131009:GOF131009 GXV131009:GYB131009 HHR131009:HHX131009 HRN131009:HRT131009 IBJ131009:IBP131009 ILF131009:ILL131009 IVB131009:IVH131009 JEX131009:JFD131009 JOT131009:JOZ131009 JYP131009:JYV131009 KIL131009:KIR131009 KSH131009:KSN131009 LCD131009:LCJ131009 LLZ131009:LMF131009 LVV131009:LWB131009 MFR131009:MFX131009 MPN131009:MPT131009 MZJ131009:MZP131009 NJF131009:NJL131009 NTB131009:NTH131009 OCX131009:ODD131009 OMT131009:OMZ131009 OWP131009:OWV131009 PGL131009:PGR131009 PQH131009:PQN131009 QAD131009:QAJ131009 QJZ131009:QKF131009 QTV131009:QUB131009 RDR131009:RDX131009 RNN131009:RNT131009 RXJ131009:RXP131009 SHF131009:SHL131009 SRB131009:SRH131009 TAX131009:TBD131009 TKT131009:TKZ131009 TUP131009:TUV131009 UEL131009:UER131009 UOH131009:UON131009 UYD131009:UYJ131009 VHZ131009:VIF131009 VRV131009:VSB131009 WBR131009:WBX131009 WLN131009:WLT131009 WVJ131009:WVP131009 C196545:I196545 IX196545:JD196545 ST196545:SZ196545 ACP196545:ACV196545 AML196545:AMR196545 AWH196545:AWN196545 BGD196545:BGJ196545 BPZ196545:BQF196545 BZV196545:CAB196545 CJR196545:CJX196545 CTN196545:CTT196545 DDJ196545:DDP196545 DNF196545:DNL196545 DXB196545:DXH196545 EGX196545:EHD196545 EQT196545:EQZ196545 FAP196545:FAV196545 FKL196545:FKR196545 FUH196545:FUN196545 GED196545:GEJ196545 GNZ196545:GOF196545 GXV196545:GYB196545 HHR196545:HHX196545 HRN196545:HRT196545 IBJ196545:IBP196545 ILF196545:ILL196545 IVB196545:IVH196545 JEX196545:JFD196545 JOT196545:JOZ196545 JYP196545:JYV196545 KIL196545:KIR196545 KSH196545:KSN196545 LCD196545:LCJ196545 LLZ196545:LMF196545 LVV196545:LWB196545 MFR196545:MFX196545 MPN196545:MPT196545 MZJ196545:MZP196545 NJF196545:NJL196545 NTB196545:NTH196545 OCX196545:ODD196545 OMT196545:OMZ196545 OWP196545:OWV196545 PGL196545:PGR196545 PQH196545:PQN196545 QAD196545:QAJ196545 QJZ196545:QKF196545 QTV196545:QUB196545 RDR196545:RDX196545 RNN196545:RNT196545 RXJ196545:RXP196545 SHF196545:SHL196545 SRB196545:SRH196545 TAX196545:TBD196545 TKT196545:TKZ196545 TUP196545:TUV196545 UEL196545:UER196545 UOH196545:UON196545 UYD196545:UYJ196545 VHZ196545:VIF196545 VRV196545:VSB196545 WBR196545:WBX196545 WLN196545:WLT196545 WVJ196545:WVP196545 C262081:I262081 IX262081:JD262081 ST262081:SZ262081 ACP262081:ACV262081 AML262081:AMR262081 AWH262081:AWN262081 BGD262081:BGJ262081 BPZ262081:BQF262081 BZV262081:CAB262081 CJR262081:CJX262081 CTN262081:CTT262081 DDJ262081:DDP262081 DNF262081:DNL262081 DXB262081:DXH262081 EGX262081:EHD262081 EQT262081:EQZ262081 FAP262081:FAV262081 FKL262081:FKR262081 FUH262081:FUN262081 GED262081:GEJ262081 GNZ262081:GOF262081 GXV262081:GYB262081 HHR262081:HHX262081 HRN262081:HRT262081 IBJ262081:IBP262081 ILF262081:ILL262081 IVB262081:IVH262081 JEX262081:JFD262081 JOT262081:JOZ262081 JYP262081:JYV262081 KIL262081:KIR262081 KSH262081:KSN262081 LCD262081:LCJ262081 LLZ262081:LMF262081 LVV262081:LWB262081 MFR262081:MFX262081 MPN262081:MPT262081 MZJ262081:MZP262081 NJF262081:NJL262081 NTB262081:NTH262081 OCX262081:ODD262081 OMT262081:OMZ262081 OWP262081:OWV262081 PGL262081:PGR262081 PQH262081:PQN262081 QAD262081:QAJ262081 QJZ262081:QKF262081 QTV262081:QUB262081 RDR262081:RDX262081 RNN262081:RNT262081 RXJ262081:RXP262081 SHF262081:SHL262081 SRB262081:SRH262081 TAX262081:TBD262081 TKT262081:TKZ262081 TUP262081:TUV262081 UEL262081:UER262081 UOH262081:UON262081 UYD262081:UYJ262081 VHZ262081:VIF262081 VRV262081:VSB262081 WBR262081:WBX262081 WLN262081:WLT262081 WVJ262081:WVP262081 C327617:I327617 IX327617:JD327617 ST327617:SZ327617 ACP327617:ACV327617 AML327617:AMR327617 AWH327617:AWN327617 BGD327617:BGJ327617 BPZ327617:BQF327617 BZV327617:CAB327617 CJR327617:CJX327617 CTN327617:CTT327617 DDJ327617:DDP327617 DNF327617:DNL327617 DXB327617:DXH327617 EGX327617:EHD327617 EQT327617:EQZ327617 FAP327617:FAV327617 FKL327617:FKR327617 FUH327617:FUN327617 GED327617:GEJ327617 GNZ327617:GOF327617 GXV327617:GYB327617 HHR327617:HHX327617 HRN327617:HRT327617 IBJ327617:IBP327617 ILF327617:ILL327617 IVB327617:IVH327617 JEX327617:JFD327617 JOT327617:JOZ327617 JYP327617:JYV327617 KIL327617:KIR327617 KSH327617:KSN327617 LCD327617:LCJ327617 LLZ327617:LMF327617 LVV327617:LWB327617 MFR327617:MFX327617 MPN327617:MPT327617 MZJ327617:MZP327617 NJF327617:NJL327617 NTB327617:NTH327617 OCX327617:ODD327617 OMT327617:OMZ327617 OWP327617:OWV327617 PGL327617:PGR327617 PQH327617:PQN327617 QAD327617:QAJ327617 QJZ327617:QKF327617 QTV327617:QUB327617 RDR327617:RDX327617 RNN327617:RNT327617 RXJ327617:RXP327617 SHF327617:SHL327617 SRB327617:SRH327617 TAX327617:TBD327617 TKT327617:TKZ327617 TUP327617:TUV327617 UEL327617:UER327617 UOH327617:UON327617 UYD327617:UYJ327617 VHZ327617:VIF327617 VRV327617:VSB327617 WBR327617:WBX327617 WLN327617:WLT327617 WVJ327617:WVP327617 C393153:I393153 IX393153:JD393153 ST393153:SZ393153 ACP393153:ACV393153 AML393153:AMR393153 AWH393153:AWN393153 BGD393153:BGJ393153 BPZ393153:BQF393153 BZV393153:CAB393153 CJR393153:CJX393153 CTN393153:CTT393153 DDJ393153:DDP393153 DNF393153:DNL393153 DXB393153:DXH393153 EGX393153:EHD393153 EQT393153:EQZ393153 FAP393153:FAV393153 FKL393153:FKR393153 FUH393153:FUN393153 GED393153:GEJ393153 GNZ393153:GOF393153 GXV393153:GYB393153 HHR393153:HHX393153 HRN393153:HRT393153 IBJ393153:IBP393153 ILF393153:ILL393153 IVB393153:IVH393153 JEX393153:JFD393153 JOT393153:JOZ393153 JYP393153:JYV393153 KIL393153:KIR393153 KSH393153:KSN393153 LCD393153:LCJ393153 LLZ393153:LMF393153 LVV393153:LWB393153 MFR393153:MFX393153 MPN393153:MPT393153 MZJ393153:MZP393153 NJF393153:NJL393153 NTB393153:NTH393153 OCX393153:ODD393153 OMT393153:OMZ393153 OWP393153:OWV393153 PGL393153:PGR393153 PQH393153:PQN393153 QAD393153:QAJ393153 QJZ393153:QKF393153 QTV393153:QUB393153 RDR393153:RDX393153 RNN393153:RNT393153 RXJ393153:RXP393153 SHF393153:SHL393153 SRB393153:SRH393153 TAX393153:TBD393153 TKT393153:TKZ393153 TUP393153:TUV393153 UEL393153:UER393153 UOH393153:UON393153 UYD393153:UYJ393153 VHZ393153:VIF393153 VRV393153:VSB393153 WBR393153:WBX393153 WLN393153:WLT393153 WVJ393153:WVP393153 C458689:I458689 IX458689:JD458689 ST458689:SZ458689 ACP458689:ACV458689 AML458689:AMR458689 AWH458689:AWN458689 BGD458689:BGJ458689 BPZ458689:BQF458689 BZV458689:CAB458689 CJR458689:CJX458689 CTN458689:CTT458689 DDJ458689:DDP458689 DNF458689:DNL458689 DXB458689:DXH458689 EGX458689:EHD458689 EQT458689:EQZ458689 FAP458689:FAV458689 FKL458689:FKR458689 FUH458689:FUN458689 GED458689:GEJ458689 GNZ458689:GOF458689 GXV458689:GYB458689 HHR458689:HHX458689 HRN458689:HRT458689 IBJ458689:IBP458689 ILF458689:ILL458689 IVB458689:IVH458689 JEX458689:JFD458689 JOT458689:JOZ458689 JYP458689:JYV458689 KIL458689:KIR458689 KSH458689:KSN458689 LCD458689:LCJ458689 LLZ458689:LMF458689 LVV458689:LWB458689 MFR458689:MFX458689 MPN458689:MPT458689 MZJ458689:MZP458689 NJF458689:NJL458689 NTB458689:NTH458689 OCX458689:ODD458689 OMT458689:OMZ458689 OWP458689:OWV458689 PGL458689:PGR458689 PQH458689:PQN458689 QAD458689:QAJ458689 QJZ458689:QKF458689 QTV458689:QUB458689 RDR458689:RDX458689 RNN458689:RNT458689 RXJ458689:RXP458689 SHF458689:SHL458689 SRB458689:SRH458689 TAX458689:TBD458689 TKT458689:TKZ458689 TUP458689:TUV458689 UEL458689:UER458689 UOH458689:UON458689 UYD458689:UYJ458689 VHZ458689:VIF458689 VRV458689:VSB458689 WBR458689:WBX458689 WLN458689:WLT458689 WVJ458689:WVP458689 C524225:I524225 IX524225:JD524225 ST524225:SZ524225 ACP524225:ACV524225 AML524225:AMR524225 AWH524225:AWN524225 BGD524225:BGJ524225 BPZ524225:BQF524225 BZV524225:CAB524225 CJR524225:CJX524225 CTN524225:CTT524225 DDJ524225:DDP524225 DNF524225:DNL524225 DXB524225:DXH524225 EGX524225:EHD524225 EQT524225:EQZ524225 FAP524225:FAV524225 FKL524225:FKR524225 FUH524225:FUN524225 GED524225:GEJ524225 GNZ524225:GOF524225 GXV524225:GYB524225 HHR524225:HHX524225 HRN524225:HRT524225 IBJ524225:IBP524225 ILF524225:ILL524225 IVB524225:IVH524225 JEX524225:JFD524225 JOT524225:JOZ524225 JYP524225:JYV524225 KIL524225:KIR524225 KSH524225:KSN524225 LCD524225:LCJ524225 LLZ524225:LMF524225 LVV524225:LWB524225 MFR524225:MFX524225 MPN524225:MPT524225 MZJ524225:MZP524225 NJF524225:NJL524225 NTB524225:NTH524225 OCX524225:ODD524225 OMT524225:OMZ524225 OWP524225:OWV524225 PGL524225:PGR524225 PQH524225:PQN524225 QAD524225:QAJ524225 QJZ524225:QKF524225 QTV524225:QUB524225 RDR524225:RDX524225 RNN524225:RNT524225 RXJ524225:RXP524225 SHF524225:SHL524225 SRB524225:SRH524225 TAX524225:TBD524225 TKT524225:TKZ524225 TUP524225:TUV524225 UEL524225:UER524225 UOH524225:UON524225 UYD524225:UYJ524225 VHZ524225:VIF524225 VRV524225:VSB524225 WBR524225:WBX524225 WLN524225:WLT524225 WVJ524225:WVP524225 C589761:I589761 IX589761:JD589761 ST589761:SZ589761 ACP589761:ACV589761 AML589761:AMR589761 AWH589761:AWN589761 BGD589761:BGJ589761 BPZ589761:BQF589761 BZV589761:CAB589761 CJR589761:CJX589761 CTN589761:CTT589761 DDJ589761:DDP589761 DNF589761:DNL589761 DXB589761:DXH589761 EGX589761:EHD589761 EQT589761:EQZ589761 FAP589761:FAV589761 FKL589761:FKR589761 FUH589761:FUN589761 GED589761:GEJ589761 GNZ589761:GOF589761 GXV589761:GYB589761 HHR589761:HHX589761 HRN589761:HRT589761 IBJ589761:IBP589761 ILF589761:ILL589761 IVB589761:IVH589761 JEX589761:JFD589761 JOT589761:JOZ589761 JYP589761:JYV589761 KIL589761:KIR589761 KSH589761:KSN589761 LCD589761:LCJ589761 LLZ589761:LMF589761 LVV589761:LWB589761 MFR589761:MFX589761 MPN589761:MPT589761 MZJ589761:MZP589761 NJF589761:NJL589761 NTB589761:NTH589761 OCX589761:ODD589761 OMT589761:OMZ589761 OWP589761:OWV589761 PGL589761:PGR589761 PQH589761:PQN589761 QAD589761:QAJ589761 QJZ589761:QKF589761 QTV589761:QUB589761 RDR589761:RDX589761 RNN589761:RNT589761 RXJ589761:RXP589761 SHF589761:SHL589761 SRB589761:SRH589761 TAX589761:TBD589761 TKT589761:TKZ589761 TUP589761:TUV589761 UEL589761:UER589761 UOH589761:UON589761 UYD589761:UYJ589761 VHZ589761:VIF589761 VRV589761:VSB589761 WBR589761:WBX589761 WLN589761:WLT589761 WVJ589761:WVP589761 C655297:I655297 IX655297:JD655297 ST655297:SZ655297 ACP655297:ACV655297 AML655297:AMR655297 AWH655297:AWN655297 BGD655297:BGJ655297 BPZ655297:BQF655297 BZV655297:CAB655297 CJR655297:CJX655297 CTN655297:CTT655297 DDJ655297:DDP655297 DNF655297:DNL655297 DXB655297:DXH655297 EGX655297:EHD655297 EQT655297:EQZ655297 FAP655297:FAV655297 FKL655297:FKR655297 FUH655297:FUN655297 GED655297:GEJ655297 GNZ655297:GOF655297 GXV655297:GYB655297 HHR655297:HHX655297 HRN655297:HRT655297 IBJ655297:IBP655297 ILF655297:ILL655297 IVB655297:IVH655297 JEX655297:JFD655297 JOT655297:JOZ655297 JYP655297:JYV655297 KIL655297:KIR655297 KSH655297:KSN655297 LCD655297:LCJ655297 LLZ655297:LMF655297 LVV655297:LWB655297 MFR655297:MFX655297 MPN655297:MPT655297 MZJ655297:MZP655297 NJF655297:NJL655297 NTB655297:NTH655297 OCX655297:ODD655297 OMT655297:OMZ655297 OWP655297:OWV655297 PGL655297:PGR655297 PQH655297:PQN655297 QAD655297:QAJ655297 QJZ655297:QKF655297 QTV655297:QUB655297 RDR655297:RDX655297 RNN655297:RNT655297 RXJ655297:RXP655297 SHF655297:SHL655297 SRB655297:SRH655297 TAX655297:TBD655297 TKT655297:TKZ655297 TUP655297:TUV655297 UEL655297:UER655297 UOH655297:UON655297 UYD655297:UYJ655297 VHZ655297:VIF655297 VRV655297:VSB655297 WBR655297:WBX655297 WLN655297:WLT655297 WVJ655297:WVP655297 C720833:I720833 IX720833:JD720833 ST720833:SZ720833 ACP720833:ACV720833 AML720833:AMR720833 AWH720833:AWN720833 BGD720833:BGJ720833 BPZ720833:BQF720833 BZV720833:CAB720833 CJR720833:CJX720833 CTN720833:CTT720833 DDJ720833:DDP720833 DNF720833:DNL720833 DXB720833:DXH720833 EGX720833:EHD720833 EQT720833:EQZ720833 FAP720833:FAV720833 FKL720833:FKR720833 FUH720833:FUN720833 GED720833:GEJ720833 GNZ720833:GOF720833 GXV720833:GYB720833 HHR720833:HHX720833 HRN720833:HRT720833 IBJ720833:IBP720833 ILF720833:ILL720833 IVB720833:IVH720833 JEX720833:JFD720833 JOT720833:JOZ720833 JYP720833:JYV720833 KIL720833:KIR720833 KSH720833:KSN720833 LCD720833:LCJ720833 LLZ720833:LMF720833 LVV720833:LWB720833 MFR720833:MFX720833 MPN720833:MPT720833 MZJ720833:MZP720833 NJF720833:NJL720833 NTB720833:NTH720833 OCX720833:ODD720833 OMT720833:OMZ720833 OWP720833:OWV720833 PGL720833:PGR720833 PQH720833:PQN720833 QAD720833:QAJ720833 QJZ720833:QKF720833 QTV720833:QUB720833 RDR720833:RDX720833 RNN720833:RNT720833 RXJ720833:RXP720833 SHF720833:SHL720833 SRB720833:SRH720833 TAX720833:TBD720833 TKT720833:TKZ720833 TUP720833:TUV720833 UEL720833:UER720833 UOH720833:UON720833 UYD720833:UYJ720833 VHZ720833:VIF720833 VRV720833:VSB720833 WBR720833:WBX720833 WLN720833:WLT720833 WVJ720833:WVP720833 C786369:I786369 IX786369:JD786369 ST786369:SZ786369 ACP786369:ACV786369 AML786369:AMR786369 AWH786369:AWN786369 BGD786369:BGJ786369 BPZ786369:BQF786369 BZV786369:CAB786369 CJR786369:CJX786369 CTN786369:CTT786369 DDJ786369:DDP786369 DNF786369:DNL786369 DXB786369:DXH786369 EGX786369:EHD786369 EQT786369:EQZ786369 FAP786369:FAV786369 FKL786369:FKR786369 FUH786369:FUN786369 GED786369:GEJ786369 GNZ786369:GOF786369 GXV786369:GYB786369 HHR786369:HHX786369 HRN786369:HRT786369 IBJ786369:IBP786369 ILF786369:ILL786369 IVB786369:IVH786369 JEX786369:JFD786369 JOT786369:JOZ786369 JYP786369:JYV786369 KIL786369:KIR786369 KSH786369:KSN786369 LCD786369:LCJ786369 LLZ786369:LMF786369 LVV786369:LWB786369 MFR786369:MFX786369 MPN786369:MPT786369 MZJ786369:MZP786369 NJF786369:NJL786369 NTB786369:NTH786369 OCX786369:ODD786369 OMT786369:OMZ786369 OWP786369:OWV786369 PGL786369:PGR786369 PQH786369:PQN786369 QAD786369:QAJ786369 QJZ786369:QKF786369 QTV786369:QUB786369 RDR786369:RDX786369 RNN786369:RNT786369 RXJ786369:RXP786369 SHF786369:SHL786369 SRB786369:SRH786369 TAX786369:TBD786369 TKT786369:TKZ786369 TUP786369:TUV786369 UEL786369:UER786369 UOH786369:UON786369 UYD786369:UYJ786369 VHZ786369:VIF786369 VRV786369:VSB786369 WBR786369:WBX786369 WLN786369:WLT786369 WVJ786369:WVP786369 C851905:I851905 IX851905:JD851905 ST851905:SZ851905 ACP851905:ACV851905 AML851905:AMR851905 AWH851905:AWN851905 BGD851905:BGJ851905 BPZ851905:BQF851905 BZV851905:CAB851905 CJR851905:CJX851905 CTN851905:CTT851905 DDJ851905:DDP851905 DNF851905:DNL851905 DXB851905:DXH851905 EGX851905:EHD851905 EQT851905:EQZ851905 FAP851905:FAV851905 FKL851905:FKR851905 FUH851905:FUN851905 GED851905:GEJ851905 GNZ851905:GOF851905 GXV851905:GYB851905 HHR851905:HHX851905 HRN851905:HRT851905 IBJ851905:IBP851905 ILF851905:ILL851905 IVB851905:IVH851905 JEX851905:JFD851905 JOT851905:JOZ851905 JYP851905:JYV851905 KIL851905:KIR851905 KSH851905:KSN851905 LCD851905:LCJ851905 LLZ851905:LMF851905 LVV851905:LWB851905 MFR851905:MFX851905 MPN851905:MPT851905 MZJ851905:MZP851905 NJF851905:NJL851905 NTB851905:NTH851905 OCX851905:ODD851905 OMT851905:OMZ851905 OWP851905:OWV851905 PGL851905:PGR851905 PQH851905:PQN851905 QAD851905:QAJ851905 QJZ851905:QKF851905 QTV851905:QUB851905 RDR851905:RDX851905 RNN851905:RNT851905 RXJ851905:RXP851905 SHF851905:SHL851905 SRB851905:SRH851905 TAX851905:TBD851905 TKT851905:TKZ851905 TUP851905:TUV851905 UEL851905:UER851905 UOH851905:UON851905 UYD851905:UYJ851905 VHZ851905:VIF851905 VRV851905:VSB851905 WBR851905:WBX851905 WLN851905:WLT851905 WVJ851905:WVP851905 C917441:I917441 IX917441:JD917441 ST917441:SZ917441 ACP917441:ACV917441 AML917441:AMR917441 AWH917441:AWN917441 BGD917441:BGJ917441 BPZ917441:BQF917441 BZV917441:CAB917441 CJR917441:CJX917441 CTN917441:CTT917441 DDJ917441:DDP917441 DNF917441:DNL917441 DXB917441:DXH917441 EGX917441:EHD917441 EQT917441:EQZ917441 FAP917441:FAV917441 FKL917441:FKR917441 FUH917441:FUN917441 GED917441:GEJ917441 GNZ917441:GOF917441 GXV917441:GYB917441 HHR917441:HHX917441 HRN917441:HRT917441 IBJ917441:IBP917441 ILF917441:ILL917441 IVB917441:IVH917441 JEX917441:JFD917441 JOT917441:JOZ917441 JYP917441:JYV917441 KIL917441:KIR917441 KSH917441:KSN917441 LCD917441:LCJ917441 LLZ917441:LMF917441 LVV917441:LWB917441 MFR917441:MFX917441 MPN917441:MPT917441 MZJ917441:MZP917441 NJF917441:NJL917441 NTB917441:NTH917441 OCX917441:ODD917441 OMT917441:OMZ917441 OWP917441:OWV917441 PGL917441:PGR917441 PQH917441:PQN917441 QAD917441:QAJ917441 QJZ917441:QKF917441 QTV917441:QUB917441 RDR917441:RDX917441 RNN917441:RNT917441 RXJ917441:RXP917441 SHF917441:SHL917441 SRB917441:SRH917441 TAX917441:TBD917441 TKT917441:TKZ917441 TUP917441:TUV917441 UEL917441:UER917441 UOH917441:UON917441 UYD917441:UYJ917441 VHZ917441:VIF917441 VRV917441:VSB917441 WBR917441:WBX917441 WLN917441:WLT917441 WVJ917441:WVP917441 C982977:I982977 IX982977:JD982977 ST982977:SZ982977 ACP982977:ACV982977 AML982977:AMR982977 AWH982977:AWN982977 BGD982977:BGJ982977 BPZ982977:BQF982977 BZV982977:CAB982977 CJR982977:CJX982977 CTN982977:CTT982977 DDJ982977:DDP982977 DNF982977:DNL982977 DXB982977:DXH982977 EGX982977:EHD982977 EQT982977:EQZ982977 FAP982977:FAV982977 FKL982977:FKR982977 FUH982977:FUN982977 GED982977:GEJ982977 GNZ982977:GOF982977 GXV982977:GYB982977 HHR982977:HHX982977 HRN982977:HRT982977 IBJ982977:IBP982977 ILF982977:ILL982977 IVB982977:IVH982977 JEX982977:JFD982977 JOT982977:JOZ982977 JYP982977:JYV982977 KIL982977:KIR982977 KSH982977:KSN982977 LCD982977:LCJ982977 LLZ982977:LMF982977 LVV982977:LWB982977 MFR982977:MFX982977 MPN982977:MPT982977 MZJ982977:MZP982977 NJF982977:NJL982977 NTB982977:NTH982977 OCX982977:ODD982977 OMT982977:OMZ982977 OWP982977:OWV982977 PGL982977:PGR982977 PQH982977:PQN982977 QAD982977:QAJ982977 QJZ982977:QKF982977 QTV982977:QUB982977 RDR982977:RDX982977 RNN982977:RNT982977 RXJ982977:RXP982977 SHF982977:SHL982977 SRB982977:SRH982977 TAX982977:TBD982977 TKT982977:TKZ982977 TUP982977:TUV982977 UEL982977:UER982977 UOH982977:UON982977 UYD982977:UYJ982977 VHZ982977:VIF982977 VRV982977:VSB982977 WBR982977:WBX982977 WLN982977:WLT982977 WVJ6:WVP6 WLN6:WLT6 WBR6:WBX6 VRV6:VSB6 VHZ6:VIF6 UYD6:UYJ6 UOH6:UON6 UEL6:UER6 TUP6:TUV6 TKT6:TKZ6 TAX6:TBD6 SRB6:SRH6 SHF6:SHL6 RXJ6:RXP6 RNN6:RNT6 RDR6:RDX6 QTV6:QUB6 QJZ6:QKF6 QAD6:QAJ6 PQH6:PQN6 PGL6:PGR6 OWP6:OWV6 OMT6:OMZ6 OCX6:ODD6 NTB6:NTH6 NJF6:NJL6 MZJ6:MZP6 MPN6:MPT6 MFR6:MFX6 LVV6:LWB6 LLZ6:LMF6 LCD6:LCJ6 KSH6:KSN6 KIL6:KIR6 JYP6:JYV6 JOT6:JOZ6 JEX6:JFD6 IVB6:IVH6 ILF6:ILL6 IBJ6:IBP6 HRN6:HRT6 HHR6:HHX6 GXV6:GYB6 GNZ6:GOF6 GED6:GEJ6 FUH6:FUN6 FKL6:FKR6 FAP6:FAV6 EQT6:EQZ6 EGX6:EHD6 DXB6:DXH6 DNF6:DNL6 DDJ6:DDP6 CTN6:CTT6 CJR6:CJX6 BZV6:CAB6 BPZ6:BQF6 BGD6:BGJ6 AWH6:AWN6 AML6:AMR6 ACP6:ACV6 ST6:SZ6 IX6:JD6">
      <formula1>30</formula1>
    </dataValidation>
    <dataValidation type="whole" operator="greaterThanOrEqual" allowBlank="1" showInputMessage="1" showErrorMessage="1" error="Celkové výdaje projektu jsou nižší než celkové způsobilé výdaje." sqref="A24">
      <formula1>B24</formula1>
    </dataValidation>
  </dataValidations>
  <pageMargins left="0.70866141732283472" right="0.70866141732283472" top="0.74803149606299213" bottom="0.74803149606299213" header="0.31496062992125984" footer="0.31496062992125984"/>
  <pageSetup paperSize="9" scale="77" fitToHeight="0" orientation="portrait" r:id="rId1"/>
  <headerFooter alignWithMargins="0">
    <oddHeader>&amp;L&amp;G&amp;R&amp;G</oddHeader>
    <oddFooter>&amp;L&amp;G
&amp;"Segoe UI,Obyčejné"&amp;8Příloha č. 1 výzvy č. 1/2019 dle směrnice MŽP č. 3/2019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List1!$A$1:$A$2</xm:f>
          </x14:formula1>
          <xm:sqref>C3:C4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15</vt:i4>
      </vt:variant>
      <vt:variant>
        <vt:lpstr>Pojmenované oblasti</vt:lpstr>
      </vt:variant>
      <vt:variant>
        <vt:i4>18</vt:i4>
      </vt:variant>
    </vt:vector>
  </HeadingPairs>
  <TitlesOfParts>
    <vt:vector size="33" baseType="lpstr">
      <vt:lpstr>úvod</vt:lpstr>
      <vt:lpstr>I. Žadatel</vt:lpstr>
      <vt:lpstr>II. Projekt - Cíl 1</vt:lpstr>
      <vt:lpstr>II. Projekt - Cíl 2a</vt:lpstr>
      <vt:lpstr>III. Rozpočet projektu (Cíl 2a)</vt:lpstr>
      <vt:lpstr>IV. Prohlášení žadatele</vt:lpstr>
      <vt:lpstr>II. Projekt - Cíl 2b</vt:lpstr>
      <vt:lpstr>III. Rozpočet projektu (Cíl 2b)</vt:lpstr>
      <vt:lpstr>II. Projekt - Cíl 2c</vt:lpstr>
      <vt:lpstr>III. Rozpočet projektu (Cíl 2c)</vt:lpstr>
      <vt:lpstr>II. Projekt - Cíl 2d</vt:lpstr>
      <vt:lpstr>III. Rozpočet projektu (Cíl 2d)</vt:lpstr>
      <vt:lpstr>II. Projekt - Cíl 2e</vt:lpstr>
      <vt:lpstr>III. Rozpočet projektu (Cíl 2e)</vt:lpstr>
      <vt:lpstr>List1</vt:lpstr>
      <vt:lpstr>'III. Rozpočet projektu (Cíl 2a)'!Názvy_tisku</vt:lpstr>
      <vt:lpstr>'III. Rozpočet projektu (Cíl 2b)'!Názvy_tisku</vt:lpstr>
      <vt:lpstr>'III. Rozpočet projektu (Cíl 2c)'!Názvy_tisku</vt:lpstr>
      <vt:lpstr>'III. Rozpočet projektu (Cíl 2d)'!Názvy_tisku</vt:lpstr>
      <vt:lpstr>'III. Rozpočet projektu (Cíl 2e)'!Názvy_tisku</vt:lpstr>
      <vt:lpstr>'II. Projekt - Cíl 1'!Oblast_tisku</vt:lpstr>
      <vt:lpstr>'II. Projekt - Cíl 2a'!Oblast_tisku</vt:lpstr>
      <vt:lpstr>'II. Projekt - Cíl 2b'!Oblast_tisku</vt:lpstr>
      <vt:lpstr>'II. Projekt - Cíl 2c'!Oblast_tisku</vt:lpstr>
      <vt:lpstr>'II. Projekt - Cíl 2d'!Oblast_tisku</vt:lpstr>
      <vt:lpstr>'II. Projekt - Cíl 2e'!Oblast_tisku</vt:lpstr>
      <vt:lpstr>'III. Rozpočet projektu (Cíl 2a)'!Oblast_tisku</vt:lpstr>
      <vt:lpstr>'III. Rozpočet projektu (Cíl 2b)'!Oblast_tisku</vt:lpstr>
      <vt:lpstr>'III. Rozpočet projektu (Cíl 2c)'!Oblast_tisku</vt:lpstr>
      <vt:lpstr>'III. Rozpočet projektu (Cíl 2d)'!Oblast_tisku</vt:lpstr>
      <vt:lpstr>'III. Rozpočet projektu (Cíl 2e)'!Oblast_tisku</vt:lpstr>
      <vt:lpstr>'IV. Prohlášení žadatele'!Oblast_tisku</vt:lpstr>
      <vt:lpstr>úvod!Oblast_tisku</vt:lpstr>
    </vt:vector>
  </TitlesOfParts>
  <Manager>Jakub.Hrbek@sfzp.cz</Manager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Hrbek Jakub</dc:creator>
  <cp:lastModifiedBy>Pitelka Karel</cp:lastModifiedBy>
  <cp:lastPrinted>2019-01-31T13:07:27Z</cp:lastPrinted>
  <dcterms:created xsi:type="dcterms:W3CDTF">2008-08-17T19:22:07Z</dcterms:created>
  <dcterms:modified xsi:type="dcterms:W3CDTF">2019-04-12T11:28:10Z</dcterms:modified>
</cp:coreProperties>
</file>