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00\320\321\!_Domasová\! 2020\Aktualizace Rámce_2020\05 Aktualizace Rámce pro podpis M\"/>
    </mc:Choice>
  </mc:AlternateContent>
  <xr:revisionPtr revIDLastSave="0" documentId="13_ncr:1_{775A2707-0E47-4623-B0E9-1BE9A80F8894}" xr6:coauthVersionLast="36" xr6:coauthVersionMax="36" xr10:uidLastSave="{00000000-0000-0000-0000-000000000000}"/>
  <bookViews>
    <workbookView xWindow="11325" yWindow="0" windowWidth="20490" windowHeight="7905" xr2:uid="{00000000-000D-0000-FFFF-FFFF00000000}"/>
  </bookViews>
  <sheets>
    <sheet name="Rámec 2018-2020" sheetId="2" r:id="rId1"/>
    <sheet name="Přehled výzev" sheetId="4" r:id="rId2"/>
    <sheet name="Souhrn" sheetId="3" r:id="rId3"/>
  </sheets>
  <calcPr calcId="191029"/>
</workbook>
</file>

<file path=xl/calcChain.xml><?xml version="1.0" encoding="utf-8"?>
<calcChain xmlns="http://schemas.openxmlformats.org/spreadsheetml/2006/main">
  <c r="B36" i="4" l="1"/>
  <c r="C35" i="4" l="1"/>
  <c r="E35" i="4" l="1"/>
  <c r="D35" i="4"/>
  <c r="E7" i="3"/>
  <c r="B35" i="4" l="1"/>
  <c r="C8" i="3"/>
  <c r="E6" i="3" l="1"/>
  <c r="E5" i="3"/>
  <c r="E4" i="3"/>
  <c r="B8" i="3"/>
  <c r="D8" i="3"/>
  <c r="E8" i="3" l="1"/>
</calcChain>
</file>

<file path=xl/sharedStrings.xml><?xml version="1.0" encoding="utf-8"?>
<sst xmlns="http://schemas.openxmlformats.org/spreadsheetml/2006/main" count="285" uniqueCount="89">
  <si>
    <t>Příjem žádostí</t>
  </si>
  <si>
    <t>Téma</t>
  </si>
  <si>
    <t>Boj se suchem a kvalita vod</t>
  </si>
  <si>
    <t>Budování a regenerace zdrojů pitné vody pro obce</t>
  </si>
  <si>
    <t>Vyhlášení výzvy</t>
  </si>
  <si>
    <t>I</t>
  </si>
  <si>
    <t>II</t>
  </si>
  <si>
    <t>III</t>
  </si>
  <si>
    <t>IV</t>
  </si>
  <si>
    <t>Realizace a čerpání</t>
  </si>
  <si>
    <t>Životní prostředí v sídlech a lidské zdraví</t>
  </si>
  <si>
    <t>Sanace havarijních stavů a nelegálních skladů odpadů</t>
  </si>
  <si>
    <t>Snižování emisí ze stacionárních zdrojů</t>
  </si>
  <si>
    <t>Zelená stuha</t>
  </si>
  <si>
    <t>Ozdravné pobyty</t>
  </si>
  <si>
    <t>Inovativní projekty</t>
  </si>
  <si>
    <t>Ostatní aktivity</t>
  </si>
  <si>
    <t>Podpora systému pro zpracování autovraků</t>
  </si>
  <si>
    <t>Příjem žádostí, realizace a čerpání</t>
  </si>
  <si>
    <t>Příjem žádostí; Realizace a čerpání (kontinuální výzva)</t>
  </si>
  <si>
    <t>Alokace (mil. Kč)</t>
  </si>
  <si>
    <t>Přírodní zahrady</t>
  </si>
  <si>
    <t>Celkem</t>
  </si>
  <si>
    <t>Údaje v mil. Kč</t>
  </si>
  <si>
    <t>NOVĚ VYHLÁŠENÉ VÝZVY</t>
  </si>
  <si>
    <t>Příjem žádostí, realizace a čerpání (kontinuální výzva)</t>
  </si>
  <si>
    <t>4Q 2018</t>
  </si>
  <si>
    <t>3Q 2018 (kontinuální výzva)</t>
  </si>
  <si>
    <t>-</t>
  </si>
  <si>
    <t>3Q 2018</t>
  </si>
  <si>
    <t>3Q 2019</t>
  </si>
  <si>
    <t>3Q 2020</t>
  </si>
  <si>
    <t>1Q 2020</t>
  </si>
  <si>
    <t>2Q 2018</t>
  </si>
  <si>
    <t>2Q 2019</t>
  </si>
  <si>
    <t>2Q 2020</t>
  </si>
  <si>
    <t>4Q 2019</t>
  </si>
  <si>
    <t>4Q  2020</t>
  </si>
  <si>
    <t>RÁMEC NÁRODNÍHO PROGRAMU ŽIVOTNÍ PROSTŘEDÍ PRO OBDOBÍ 2018-2020</t>
  </si>
  <si>
    <t>Podporovaná aktivita</t>
  </si>
  <si>
    <t>Přepokládaná alokace (mil. Kč)</t>
  </si>
  <si>
    <t>Předpokládaný termín vyhlášení</t>
  </si>
  <si>
    <t>Prioritní téma: Boj se suchem a kvalita vod</t>
  </si>
  <si>
    <t>Prioritní téma: Životní prostředí v sídlech a lidské zdraví</t>
  </si>
  <si>
    <t>Ostatní podporované aktivity</t>
  </si>
  <si>
    <t>Podpora environmentálního vzdělávání, výchovy a osvěty - Pilíře EVVO</t>
  </si>
  <si>
    <t>Podpora environmentálního vzdělávání, výchovy a osvěty - Národní síť EVVO</t>
  </si>
  <si>
    <t>Výkupy pozemků ve zvláště chráněných územích</t>
  </si>
  <si>
    <t>Ochrana ozónové vrstvy Země</t>
  </si>
  <si>
    <t>Prioritní téma: Ekoinovace</t>
  </si>
  <si>
    <t>Ekoinovace</t>
  </si>
  <si>
    <t>Čisté ovzduší ve městech a obcích</t>
  </si>
  <si>
    <t>Udržitelná doprava – vozidla s alternativním pohonem</t>
  </si>
  <si>
    <t>Pakt starostů a primátorů pro klima a energii</t>
  </si>
  <si>
    <t>Světelné znečištění</t>
  </si>
  <si>
    <t>Tematicky zaměřené kampaně</t>
  </si>
  <si>
    <t>Soustavy domovních čistíren odpadních vod (DČOV)</t>
  </si>
  <si>
    <t>Udržitelné hospodaření s vodou – program „Dešťovka“</t>
  </si>
  <si>
    <t>30
30
30</t>
  </si>
  <si>
    <t>100
100
100</t>
  </si>
  <si>
    <t>Celkem 2018-2020</t>
  </si>
  <si>
    <t>Celkový počet výzev 2018-2020</t>
  </si>
  <si>
    <t>Celková alokace výzev 2018-2020</t>
  </si>
  <si>
    <t>Obce v národních parcích</t>
  </si>
  <si>
    <t xml:space="preserve"> -</t>
  </si>
  <si>
    <t>4Q 2020</t>
  </si>
  <si>
    <t>5
10</t>
  </si>
  <si>
    <t>40
40</t>
  </si>
  <si>
    <t>15
15</t>
  </si>
  <si>
    <t>50
40
50</t>
  </si>
  <si>
    <t>Projektová příprava pro projekty OPŽP zaměřené na úspory energie a boje s dopady sucha</t>
  </si>
  <si>
    <t>(240) + 100</t>
  </si>
  <si>
    <t>Vyhlášení výzvy a Příjem žádostí</t>
  </si>
  <si>
    <t>Vyhlášení výzvy a příjem žádostí</t>
  </si>
  <si>
    <t>Záchranné stanice</t>
  </si>
  <si>
    <t>Vyhlášení výzvy a příjem a posouzení námětů</t>
  </si>
  <si>
    <t>Příjem a posouzení námětů, příjem žádostí</t>
  </si>
  <si>
    <t>Výsadba stromů</t>
  </si>
  <si>
    <t>4Q 2018 (kontinuální výzva)</t>
  </si>
  <si>
    <t xml:space="preserve">Vyhlášení výzvy; Příjem žádostí; Realizace a čerpání </t>
  </si>
  <si>
    <t>400
100
100</t>
  </si>
  <si>
    <t>Vyhlášení výzvy; Příjem žádostí; Realizace čerpání</t>
  </si>
  <si>
    <t>Snížení množství vypouštěného znečištění do povrchových i podzemních vod z komunálních zdrojů a budování zdrojů pitné vody a vodovodních sítí</t>
  </si>
  <si>
    <t>1 700
2 500</t>
  </si>
  <si>
    <r>
      <t>1Q 2020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(kontinuální výzva)</t>
    </r>
  </si>
  <si>
    <r>
      <t>500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</si>
  <si>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Výzva na sanace havarijních stavů a nelegálních skladů odpadů bude vyhlášena až po ukončení příjmu žádostí v rámci předchozí výzvy na toto téma (č. 3/2017). 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</si>
  <si>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Uvedená výše alokace je pouze indikativní, konečná výše bude stanovena před vyhlášením konkrétní výzvy.</t>
    </r>
  </si>
  <si>
    <r>
      <t>Sanace havarijních stavů a nelegálních skladů odpadů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</si>
</sst>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FF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5" fillId="0" borderId="15" xfId="0" applyFont="1" applyBorder="1"/>
    <xf numFmtId="0" fontId="5" fillId="0" borderId="7" xfId="0" applyFont="1" applyBorder="1"/>
    <xf numFmtId="0" fontId="5" fillId="0" borderId="16" xfId="0" applyFont="1" applyBorder="1"/>
    <xf numFmtId="0" fontId="0" fillId="9" borderId="1" xfId="0" applyFill="1" applyBorder="1"/>
    <xf numFmtId="0" fontId="5" fillId="9" borderId="18" xfId="0" applyFont="1" applyFill="1" applyBorder="1"/>
    <xf numFmtId="0" fontId="0" fillId="11" borderId="1" xfId="0" applyFill="1" applyBorder="1"/>
    <xf numFmtId="0" fontId="5" fillId="11" borderId="18" xfId="0" applyFont="1" applyFill="1" applyBorder="1"/>
    <xf numFmtId="0" fontId="0" fillId="10" borderId="1" xfId="0" applyFill="1" applyBorder="1"/>
    <xf numFmtId="0" fontId="5" fillId="10" borderId="18" xfId="0" applyFont="1" applyFill="1" applyBorder="1"/>
    <xf numFmtId="0" fontId="7" fillId="8" borderId="17" xfId="0" applyFont="1" applyFill="1" applyBorder="1"/>
    <xf numFmtId="0" fontId="0" fillId="12" borderId="1" xfId="0" applyFill="1" applyBorder="1"/>
    <xf numFmtId="0" fontId="5" fillId="12" borderId="18" xfId="0" applyFont="1" applyFill="1" applyBorder="1"/>
    <xf numFmtId="0" fontId="5" fillId="0" borderId="19" xfId="0" applyFont="1" applyBorder="1"/>
    <xf numFmtId="0" fontId="5" fillId="0" borderId="9" xfId="0" applyFont="1" applyBorder="1"/>
    <xf numFmtId="0" fontId="5" fillId="0" borderId="20" xfId="0" applyFont="1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33" xfId="0" quotePrefix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32" xfId="0" quotePrefix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quotePrefix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left" vertical="center"/>
    </xf>
    <xf numFmtId="3" fontId="5" fillId="6" borderId="34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5" xfId="0" quotePrefix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left" vertical="center"/>
    </xf>
    <xf numFmtId="0" fontId="5" fillId="6" borderId="34" xfId="0" quotePrefix="1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vertical="center"/>
    </xf>
    <xf numFmtId="0" fontId="0" fillId="0" borderId="35" xfId="0" quotePrefix="1" applyBorder="1" applyAlignment="1">
      <alignment horizontal="center" vertical="center" wrapText="1"/>
    </xf>
    <xf numFmtId="0" fontId="7" fillId="13" borderId="39" xfId="0" applyFont="1" applyFill="1" applyBorder="1" applyAlignment="1">
      <alignment vertical="center"/>
    </xf>
    <xf numFmtId="0" fontId="7" fillId="13" borderId="3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3" fontId="7" fillId="13" borderId="37" xfId="0" applyNumberFormat="1" applyFont="1" applyFill="1" applyBorder="1" applyAlignment="1">
      <alignment horizontal="center" vertical="center"/>
    </xf>
    <xf numFmtId="3" fontId="7" fillId="13" borderId="38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4" fillId="6" borderId="10" xfId="0" applyNumberFormat="1" applyFont="1" applyFill="1" applyBorder="1" applyAlignment="1">
      <alignment horizontal="center" vertical="center" wrapText="1"/>
    </xf>
    <xf numFmtId="3" fontId="7" fillId="14" borderId="1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/>
    </xf>
    <xf numFmtId="3" fontId="7" fillId="1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3" fillId="0" borderId="0" xfId="0" applyFont="1" applyBorder="1"/>
    <xf numFmtId="0" fontId="0" fillId="0" borderId="57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7" fillId="8" borderId="52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16" fillId="6" borderId="34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7" fillId="13" borderId="6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15" borderId="22" xfId="0" applyFill="1" applyBorder="1" applyAlignment="1">
      <alignment vertical="center"/>
    </xf>
    <xf numFmtId="0" fontId="0" fillId="15" borderId="0" xfId="0" applyFill="1" applyAlignment="1">
      <alignment vertical="center"/>
    </xf>
    <xf numFmtId="3" fontId="0" fillId="0" borderId="34" xfId="0" applyNumberFormat="1" applyBorder="1" applyAlignment="1">
      <alignment horizontal="center" vertical="center" wrapText="1"/>
    </xf>
    <xf numFmtId="0" fontId="7" fillId="4" borderId="50" xfId="0" applyFont="1" applyFill="1" applyBorder="1" applyAlignment="1">
      <alignment vertical="center"/>
    </xf>
    <xf numFmtId="0" fontId="7" fillId="4" borderId="51" xfId="0" applyFont="1" applyFill="1" applyBorder="1" applyAlignment="1">
      <alignment horizontal="center" vertical="center"/>
    </xf>
    <xf numFmtId="0" fontId="7" fillId="16" borderId="50" xfId="0" applyFont="1" applyFill="1" applyBorder="1" applyAlignment="1">
      <alignment vertical="center"/>
    </xf>
    <xf numFmtId="0" fontId="7" fillId="16" borderId="51" xfId="0" applyFont="1" applyFill="1" applyBorder="1" applyAlignment="1">
      <alignment horizontal="center" vertical="center"/>
    </xf>
    <xf numFmtId="0" fontId="0" fillId="16" borderId="51" xfId="0" applyFill="1" applyBorder="1" applyAlignment="1">
      <alignment vertical="center"/>
    </xf>
    <xf numFmtId="0" fontId="0" fillId="16" borderId="41" xfId="0" applyFill="1" applyBorder="1" applyAlignment="1">
      <alignment vertical="center"/>
    </xf>
    <xf numFmtId="0" fontId="7" fillId="17" borderId="56" xfId="0" applyFont="1" applyFill="1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vertical="center" wrapText="1"/>
    </xf>
    <xf numFmtId="0" fontId="17" fillId="2" borderId="44" xfId="0" applyFont="1" applyFill="1" applyBorder="1" applyAlignment="1">
      <alignment vertical="center"/>
    </xf>
    <xf numFmtId="0" fontId="17" fillId="2" borderId="47" xfId="0" applyFont="1" applyFill="1" applyBorder="1" applyAlignment="1">
      <alignment vertical="center"/>
    </xf>
    <xf numFmtId="0" fontId="17" fillId="7" borderId="45" xfId="0" applyFont="1" applyFill="1" applyBorder="1" applyAlignment="1">
      <alignment vertical="center"/>
    </xf>
    <xf numFmtId="0" fontId="17" fillId="7" borderId="46" xfId="0" applyFont="1" applyFill="1" applyBorder="1" applyAlignment="1">
      <alignment vertical="center"/>
    </xf>
    <xf numFmtId="0" fontId="17" fillId="7" borderId="64" xfId="0" applyFont="1" applyFill="1" applyBorder="1" applyAlignment="1">
      <alignment vertical="center"/>
    </xf>
    <xf numFmtId="0" fontId="17" fillId="0" borderId="65" xfId="0" applyFont="1" applyFill="1" applyBorder="1" applyAlignment="1">
      <alignment vertical="center"/>
    </xf>
    <xf numFmtId="0" fontId="17" fillId="0" borderId="66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5" borderId="48" xfId="0" applyFont="1" applyFill="1" applyBorder="1" applyAlignment="1">
      <alignment vertical="center"/>
    </xf>
    <xf numFmtId="0" fontId="17" fillId="2" borderId="48" xfId="0" applyFont="1" applyFill="1" applyBorder="1" applyAlignment="1">
      <alignment vertical="center"/>
    </xf>
    <xf numFmtId="0" fontId="17" fillId="2" borderId="67" xfId="0" applyFont="1" applyFill="1" applyBorder="1" applyAlignment="1">
      <alignment vertical="center"/>
    </xf>
    <xf numFmtId="0" fontId="17" fillId="7" borderId="66" xfId="0" applyFont="1" applyFill="1" applyBorder="1" applyAlignment="1">
      <alignment vertical="center"/>
    </xf>
    <xf numFmtId="0" fontId="17" fillId="7" borderId="49" xfId="0" applyFont="1" applyFill="1" applyBorder="1" applyAlignment="1">
      <alignment vertical="center"/>
    </xf>
    <xf numFmtId="0" fontId="17" fillId="7" borderId="48" xfId="0" applyFont="1" applyFill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17" fillId="7" borderId="47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4" borderId="53" xfId="0" applyFont="1" applyFill="1" applyBorder="1" applyAlignment="1">
      <alignment vertical="center"/>
    </xf>
    <xf numFmtId="0" fontId="18" fillId="4" borderId="55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7" fillId="5" borderId="62" xfId="0" applyFont="1" applyFill="1" applyBorder="1" applyAlignment="1">
      <alignment vertical="center"/>
    </xf>
    <xf numFmtId="0" fontId="17" fillId="2" borderId="45" xfId="0" applyFont="1" applyFill="1" applyBorder="1" applyAlignment="1">
      <alignment vertical="center"/>
    </xf>
    <xf numFmtId="0" fontId="17" fillId="2" borderId="46" xfId="0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5" borderId="48" xfId="0" applyFont="1" applyFill="1" applyBorder="1" applyAlignment="1">
      <alignment vertical="center" wrapText="1"/>
    </xf>
    <xf numFmtId="0" fontId="17" fillId="7" borderId="59" xfId="0" applyFont="1" applyFill="1" applyBorder="1" applyAlignment="1">
      <alignment vertical="center"/>
    </xf>
    <xf numFmtId="0" fontId="17" fillId="0" borderId="57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8" fillId="8" borderId="53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4" borderId="28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17" fillId="7" borderId="69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/>
    </xf>
    <xf numFmtId="0" fontId="17" fillId="5" borderId="68" xfId="0" applyFont="1" applyFill="1" applyBorder="1" applyAlignment="1">
      <alignment vertical="center"/>
    </xf>
    <xf numFmtId="0" fontId="17" fillId="2" borderId="68" xfId="0" applyFont="1" applyFill="1" applyBorder="1" applyAlignment="1">
      <alignment vertical="center"/>
    </xf>
    <xf numFmtId="0" fontId="17" fillId="7" borderId="68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7" xfId="0" applyBorder="1" applyAlignment="1">
      <alignment vertical="center"/>
    </xf>
    <xf numFmtId="0" fontId="17" fillId="2" borderId="59" xfId="0" applyFont="1" applyFill="1" applyBorder="1" applyAlignment="1">
      <alignment vertical="center"/>
    </xf>
    <xf numFmtId="0" fontId="0" fillId="16" borderId="53" xfId="0" applyFill="1" applyBorder="1" applyAlignment="1">
      <alignment vertical="center"/>
    </xf>
    <xf numFmtId="0" fontId="17" fillId="7" borderId="67" xfId="0" applyFont="1" applyFill="1" applyBorder="1" applyAlignment="1">
      <alignment vertical="center"/>
    </xf>
    <xf numFmtId="0" fontId="17" fillId="7" borderId="74" xfId="0" applyFont="1" applyFill="1" applyBorder="1" applyAlignment="1">
      <alignment vertical="center"/>
    </xf>
    <xf numFmtId="0" fontId="17" fillId="7" borderId="75" xfId="0" applyFont="1" applyFill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5" borderId="45" xfId="0" applyFont="1" applyFill="1" applyBorder="1" applyAlignment="1">
      <alignment vertical="center" wrapText="1"/>
    </xf>
    <xf numFmtId="0" fontId="17" fillId="7" borderId="78" xfId="0" applyFont="1" applyFill="1" applyBorder="1" applyAlignment="1">
      <alignment vertical="center"/>
    </xf>
    <xf numFmtId="0" fontId="17" fillId="0" borderId="80" xfId="0" applyFont="1" applyFill="1" applyBorder="1" applyAlignment="1">
      <alignment vertical="center"/>
    </xf>
    <xf numFmtId="0" fontId="17" fillId="7" borderId="79" xfId="0" applyFont="1" applyFill="1" applyBorder="1" applyAlignment="1">
      <alignment vertical="center"/>
    </xf>
    <xf numFmtId="0" fontId="17" fillId="0" borderId="72" xfId="0" applyFont="1" applyFill="1" applyBorder="1" applyAlignment="1">
      <alignment vertical="center"/>
    </xf>
    <xf numFmtId="0" fontId="17" fillId="2" borderId="81" xfId="0" applyFont="1" applyFill="1" applyBorder="1" applyAlignment="1">
      <alignment vertical="center"/>
    </xf>
    <xf numFmtId="0" fontId="17" fillId="0" borderId="82" xfId="0" applyFont="1" applyFill="1" applyBorder="1" applyAlignment="1">
      <alignment vertical="center"/>
    </xf>
    <xf numFmtId="0" fontId="17" fillId="0" borderId="86" xfId="0" applyFont="1" applyFill="1" applyBorder="1" applyAlignment="1">
      <alignment vertical="center"/>
    </xf>
    <xf numFmtId="0" fontId="17" fillId="0" borderId="87" xfId="0" applyFont="1" applyFill="1" applyBorder="1" applyAlignment="1">
      <alignment vertical="center"/>
    </xf>
    <xf numFmtId="0" fontId="17" fillId="0" borderId="88" xfId="0" applyFont="1" applyFill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7" borderId="80" xfId="0" applyFont="1" applyFill="1" applyBorder="1" applyAlignment="1">
      <alignment vertical="center"/>
    </xf>
    <xf numFmtId="0" fontId="17" fillId="7" borderId="89" xfId="0" applyFont="1" applyFill="1" applyBorder="1" applyAlignment="1">
      <alignment vertical="center"/>
    </xf>
    <xf numFmtId="0" fontId="17" fillId="7" borderId="8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7" fillId="0" borderId="67" xfId="0" applyFont="1" applyFill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15" borderId="66" xfId="0" applyFont="1" applyFill="1" applyBorder="1" applyAlignment="1">
      <alignment vertical="center"/>
    </xf>
    <xf numFmtId="0" fontId="17" fillId="15" borderId="48" xfId="0" applyFont="1" applyFill="1" applyBorder="1" applyAlignment="1">
      <alignment vertical="center"/>
    </xf>
    <xf numFmtId="0" fontId="17" fillId="15" borderId="59" xfId="0" applyFont="1" applyFill="1" applyBorder="1" applyAlignment="1">
      <alignment vertical="center"/>
    </xf>
    <xf numFmtId="0" fontId="17" fillId="2" borderId="49" xfId="0" applyFont="1" applyFill="1" applyBorder="1" applyAlignment="1">
      <alignment vertical="center"/>
    </xf>
    <xf numFmtId="0" fontId="17" fillId="7" borderId="62" xfId="0" applyFont="1" applyFill="1" applyBorder="1" applyAlignment="1">
      <alignment vertical="center"/>
    </xf>
    <xf numFmtId="0" fontId="17" fillId="0" borderId="69" xfId="0" applyFont="1" applyFill="1" applyBorder="1" applyAlignment="1">
      <alignment vertical="center"/>
    </xf>
    <xf numFmtId="0" fontId="17" fillId="0" borderId="94" xfId="0" applyFont="1" applyFill="1" applyBorder="1" applyAlignment="1">
      <alignment vertical="center"/>
    </xf>
    <xf numFmtId="0" fontId="17" fillId="7" borderId="91" xfId="0" applyFont="1" applyFill="1" applyBorder="1" applyAlignment="1">
      <alignment vertical="center"/>
    </xf>
    <xf numFmtId="0" fontId="17" fillId="0" borderId="96" xfId="0" applyFont="1" applyFill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7" fillId="0" borderId="90" xfId="0" applyFont="1" applyFill="1" applyBorder="1" applyAlignment="1">
      <alignment vertical="center"/>
    </xf>
    <xf numFmtId="0" fontId="17" fillId="5" borderId="59" xfId="0" applyFont="1" applyFill="1" applyBorder="1" applyAlignment="1">
      <alignment vertical="center"/>
    </xf>
    <xf numFmtId="0" fontId="17" fillId="0" borderId="91" xfId="0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0" fontId="17" fillId="0" borderId="78" xfId="0" applyFont="1" applyFill="1" applyBorder="1" applyAlignment="1">
      <alignment vertical="center"/>
    </xf>
    <xf numFmtId="0" fontId="17" fillId="2" borderId="78" xfId="0" applyFont="1" applyFill="1" applyBorder="1" applyAlignment="1">
      <alignment vertical="center"/>
    </xf>
    <xf numFmtId="0" fontId="17" fillId="5" borderId="87" xfId="0" applyFont="1" applyFill="1" applyBorder="1" applyAlignment="1">
      <alignment vertical="center"/>
    </xf>
    <xf numFmtId="0" fontId="17" fillId="2" borderId="87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0" fontId="17" fillId="0" borderId="93" xfId="0" applyFont="1" applyFill="1" applyBorder="1" applyAlignment="1">
      <alignment vertical="center"/>
    </xf>
    <xf numFmtId="0" fontId="0" fillId="0" borderId="98" xfId="0" applyFont="1" applyBorder="1" applyAlignment="1">
      <alignment horizontal="center" vertical="center"/>
    </xf>
    <xf numFmtId="0" fontId="0" fillId="15" borderId="99" xfId="0" applyFont="1" applyFill="1" applyBorder="1" applyAlignment="1">
      <alignment horizontal="center" vertical="center"/>
    </xf>
    <xf numFmtId="0" fontId="17" fillId="5" borderId="66" xfId="0" applyFont="1" applyFill="1" applyBorder="1" applyAlignment="1">
      <alignment vertical="center" wrapText="1"/>
    </xf>
    <xf numFmtId="0" fontId="17" fillId="0" borderId="89" xfId="0" applyFont="1" applyFill="1" applyBorder="1" applyAlignment="1">
      <alignment vertical="center"/>
    </xf>
    <xf numFmtId="0" fontId="17" fillId="5" borderId="67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17" fillId="5" borderId="49" xfId="0" applyFont="1" applyFill="1" applyBorder="1" applyAlignment="1">
      <alignment vertical="center"/>
    </xf>
    <xf numFmtId="0" fontId="17" fillId="5" borderId="66" xfId="0" applyFont="1" applyFill="1" applyBorder="1" applyAlignment="1">
      <alignment vertical="center"/>
    </xf>
    <xf numFmtId="0" fontId="17" fillId="2" borderId="91" xfId="0" applyFont="1" applyFill="1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15" borderId="102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7" fillId="0" borderId="63" xfId="0" applyFont="1" applyFill="1" applyBorder="1" applyAlignment="1">
      <alignment vertical="center"/>
    </xf>
    <xf numFmtId="0" fontId="17" fillId="0" borderId="87" xfId="0" applyFont="1" applyBorder="1" applyAlignment="1">
      <alignment vertical="center"/>
    </xf>
    <xf numFmtId="0" fontId="17" fillId="0" borderId="88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7" fillId="5" borderId="64" xfId="0" applyFont="1" applyFill="1" applyBorder="1" applyAlignment="1">
      <alignment vertical="center"/>
    </xf>
    <xf numFmtId="0" fontId="17" fillId="0" borderId="84" xfId="0" applyFont="1" applyFill="1" applyBorder="1" applyAlignment="1">
      <alignment vertical="center"/>
    </xf>
    <xf numFmtId="0" fontId="17" fillId="0" borderId="97" xfId="0" applyFont="1" applyFill="1" applyBorder="1" applyAlignment="1">
      <alignment vertical="center"/>
    </xf>
    <xf numFmtId="0" fontId="17" fillId="5" borderId="78" xfId="0" applyFont="1" applyFill="1" applyBorder="1" applyAlignment="1">
      <alignment vertical="center" wrapText="1"/>
    </xf>
    <xf numFmtId="0" fontId="17" fillId="2" borderId="103" xfId="0" applyFont="1" applyFill="1" applyBorder="1" applyAlignment="1">
      <alignment vertical="center"/>
    </xf>
    <xf numFmtId="0" fontId="17" fillId="7" borderId="97" xfId="0" applyFont="1" applyFill="1" applyBorder="1" applyAlignment="1">
      <alignment vertical="center"/>
    </xf>
    <xf numFmtId="0" fontId="17" fillId="7" borderId="88" xfId="0" applyFont="1" applyFill="1" applyBorder="1" applyAlignment="1">
      <alignment vertical="center"/>
    </xf>
    <xf numFmtId="0" fontId="17" fillId="7" borderId="81" xfId="0" applyFont="1" applyFill="1" applyBorder="1" applyAlignment="1">
      <alignment vertical="center"/>
    </xf>
    <xf numFmtId="0" fontId="17" fillId="2" borderId="69" xfId="0" applyFont="1" applyFill="1" applyBorder="1" applyAlignment="1">
      <alignment vertical="center"/>
    </xf>
    <xf numFmtId="0" fontId="17" fillId="0" borderId="104" xfId="0" applyFont="1" applyFill="1" applyBorder="1" applyAlignment="1">
      <alignment vertical="center"/>
    </xf>
    <xf numFmtId="0" fontId="17" fillId="0" borderId="92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2" borderId="96" xfId="0" applyFont="1" applyFill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7" borderId="108" xfId="0" applyFont="1" applyFill="1" applyBorder="1" applyAlignment="1">
      <alignment vertical="center"/>
    </xf>
    <xf numFmtId="0" fontId="17" fillId="7" borderId="109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7" fillId="17" borderId="50" xfId="0" applyFont="1" applyFill="1" applyBorder="1" applyAlignment="1">
      <alignment vertical="center"/>
    </xf>
    <xf numFmtId="0" fontId="7" fillId="17" borderId="5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110" xfId="0" applyFont="1" applyFill="1" applyBorder="1" applyAlignment="1">
      <alignment vertical="center"/>
    </xf>
    <xf numFmtId="0" fontId="18" fillId="17" borderId="51" xfId="0" applyFont="1" applyFill="1" applyBorder="1" applyAlignment="1">
      <alignment vertical="center"/>
    </xf>
    <xf numFmtId="0" fontId="18" fillId="17" borderId="53" xfId="0" applyFont="1" applyFill="1" applyBorder="1" applyAlignment="1">
      <alignment vertical="center"/>
    </xf>
    <xf numFmtId="0" fontId="17" fillId="2" borderId="47" xfId="0" applyFont="1" applyFill="1" applyBorder="1" applyAlignment="1">
      <alignment vertical="center" wrapText="1"/>
    </xf>
    <xf numFmtId="0" fontId="18" fillId="17" borderId="41" xfId="0" applyFont="1" applyFill="1" applyBorder="1" applyAlignment="1">
      <alignment vertical="center"/>
    </xf>
    <xf numFmtId="0" fontId="18" fillId="17" borderId="111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7" fillId="7" borderId="113" xfId="0" applyFont="1" applyFill="1" applyBorder="1" applyAlignment="1">
      <alignment vertical="center"/>
    </xf>
    <xf numFmtId="0" fontId="17" fillId="7" borderId="114" xfId="0" applyFont="1" applyFill="1" applyBorder="1" applyAlignment="1">
      <alignment vertical="center"/>
    </xf>
    <xf numFmtId="0" fontId="17" fillId="0" borderId="57" xfId="0" applyFont="1" applyFill="1" applyBorder="1"/>
    <xf numFmtId="0" fontId="17" fillId="0" borderId="115" xfId="0" applyFont="1" applyFill="1" applyBorder="1"/>
    <xf numFmtId="0" fontId="17" fillId="2" borderId="89" xfId="0" applyFont="1" applyFill="1" applyBorder="1" applyAlignment="1">
      <alignment vertical="center"/>
    </xf>
    <xf numFmtId="0" fontId="17" fillId="5" borderId="47" xfId="0" applyFont="1" applyFill="1" applyBorder="1" applyAlignment="1">
      <alignment vertical="center" wrapText="1"/>
    </xf>
    <xf numFmtId="0" fontId="17" fillId="5" borderId="46" xfId="0" applyFont="1" applyFill="1" applyBorder="1" applyAlignment="1">
      <alignment vertical="center"/>
    </xf>
    <xf numFmtId="0" fontId="17" fillId="5" borderId="49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6" xfId="0" applyFont="1" applyBorder="1"/>
    <xf numFmtId="0" fontId="0" fillId="0" borderId="1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42" xfId="0" applyFont="1" applyFill="1" applyBorder="1"/>
    <xf numFmtId="0" fontId="0" fillId="0" borderId="95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17" fillId="0" borderId="62" xfId="0" applyFont="1" applyFill="1" applyBorder="1" applyAlignment="1">
      <alignment vertical="center"/>
    </xf>
    <xf numFmtId="0" fontId="17" fillId="0" borderId="117" xfId="0" applyFont="1" applyFill="1" applyBorder="1" applyAlignment="1">
      <alignment vertical="center"/>
    </xf>
    <xf numFmtId="0" fontId="17" fillId="5" borderId="118" xfId="0" applyFont="1" applyFill="1" applyBorder="1" applyAlignment="1">
      <alignment vertical="center" wrapText="1"/>
    </xf>
    <xf numFmtId="0" fontId="17" fillId="7" borderId="87" xfId="0" applyFont="1" applyFill="1" applyBorder="1" applyAlignment="1">
      <alignment vertical="center"/>
    </xf>
    <xf numFmtId="0" fontId="17" fillId="5" borderId="82" xfId="0" applyFont="1" applyFill="1" applyBorder="1" applyAlignment="1">
      <alignment vertical="center" wrapText="1"/>
    </xf>
    <xf numFmtId="0" fontId="17" fillId="0" borderId="120" xfId="0" applyFont="1" applyBorder="1" applyAlignment="1">
      <alignment vertical="center"/>
    </xf>
    <xf numFmtId="0" fontId="17" fillId="0" borderId="121" xfId="0" applyFont="1" applyBorder="1" applyAlignment="1">
      <alignment vertical="center"/>
    </xf>
    <xf numFmtId="0" fontId="17" fillId="5" borderId="122" xfId="0" applyFont="1" applyFill="1" applyBorder="1" applyAlignment="1">
      <alignment vertical="center"/>
    </xf>
    <xf numFmtId="0" fontId="17" fillId="0" borderId="122" xfId="0" applyFont="1" applyBorder="1" applyAlignment="1">
      <alignment vertical="center"/>
    </xf>
    <xf numFmtId="0" fontId="17" fillId="0" borderId="119" xfId="0" applyFont="1" applyFill="1" applyBorder="1" applyAlignment="1">
      <alignment vertical="center"/>
    </xf>
    <xf numFmtId="0" fontId="17" fillId="7" borderId="122" xfId="0" applyFont="1" applyFill="1" applyBorder="1" applyAlignment="1">
      <alignment vertical="center"/>
    </xf>
    <xf numFmtId="0" fontId="17" fillId="15" borderId="65" xfId="0" applyFont="1" applyFill="1" applyBorder="1" applyAlignment="1">
      <alignment vertical="center"/>
    </xf>
    <xf numFmtId="0" fontId="17" fillId="5" borderId="123" xfId="0" applyFont="1" applyFill="1" applyBorder="1" applyAlignment="1">
      <alignment vertical="center" wrapText="1"/>
    </xf>
    <xf numFmtId="0" fontId="17" fillId="0" borderId="81" xfId="0" applyFont="1" applyFill="1" applyBorder="1" applyAlignment="1">
      <alignment vertical="center"/>
    </xf>
    <xf numFmtId="0" fontId="17" fillId="2" borderId="123" xfId="0" applyFont="1" applyFill="1" applyBorder="1" applyAlignment="1">
      <alignment vertical="center"/>
    </xf>
    <xf numFmtId="0" fontId="17" fillId="0" borderId="124" xfId="0" applyFont="1" applyFill="1" applyBorder="1" applyAlignment="1">
      <alignment vertical="center"/>
    </xf>
    <xf numFmtId="0" fontId="17" fillId="0" borderId="121" xfId="0" applyFont="1" applyFill="1" applyBorder="1" applyAlignment="1">
      <alignment vertical="center"/>
    </xf>
    <xf numFmtId="0" fontId="17" fillId="5" borderId="68" xfId="0" applyFont="1" applyFill="1" applyBorder="1" applyAlignment="1">
      <alignment vertical="center" wrapText="1"/>
    </xf>
    <xf numFmtId="0" fontId="17" fillId="15" borderId="46" xfId="0" applyFont="1" applyFill="1" applyBorder="1" applyAlignment="1">
      <alignment vertical="center"/>
    </xf>
    <xf numFmtId="0" fontId="17" fillId="15" borderId="112" xfId="0" applyFont="1" applyFill="1" applyBorder="1" applyAlignment="1">
      <alignment vertical="center"/>
    </xf>
    <xf numFmtId="0" fontId="17" fillId="0" borderId="125" xfId="0" applyFont="1" applyFill="1" applyBorder="1"/>
    <xf numFmtId="0" fontId="17" fillId="2" borderId="126" xfId="0" applyFont="1" applyFill="1" applyBorder="1" applyAlignment="1">
      <alignment vertical="center"/>
    </xf>
    <xf numFmtId="0" fontId="18" fillId="8" borderId="51" xfId="0" applyFont="1" applyFill="1" applyBorder="1" applyAlignment="1">
      <alignment vertical="center"/>
    </xf>
    <xf numFmtId="0" fontId="17" fillId="7" borderId="126" xfId="0" applyFont="1" applyFill="1" applyBorder="1" applyAlignment="1">
      <alignment vertical="center"/>
    </xf>
    <xf numFmtId="0" fontId="17" fillId="0" borderId="126" xfId="0" applyFont="1" applyFill="1" applyBorder="1" applyAlignment="1">
      <alignment vertical="center"/>
    </xf>
    <xf numFmtId="0" fontId="17" fillId="0" borderId="127" xfId="0" applyFont="1" applyFill="1" applyBorder="1" applyAlignment="1">
      <alignment vertical="center"/>
    </xf>
    <xf numFmtId="0" fontId="18" fillId="8" borderId="41" xfId="0" applyFont="1" applyFill="1" applyBorder="1" applyAlignment="1">
      <alignment vertical="center"/>
    </xf>
    <xf numFmtId="0" fontId="17" fillId="0" borderId="123" xfId="0" applyFont="1" applyFill="1" applyBorder="1" applyAlignment="1">
      <alignment vertical="center"/>
    </xf>
    <xf numFmtId="0" fontId="17" fillId="7" borderId="9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8" fillId="8" borderId="61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15" borderId="10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0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40" xfId="0" applyBorder="1" applyAlignment="1">
      <alignment horizontal="left" vertical="center"/>
    </xf>
    <xf numFmtId="3" fontId="0" fillId="15" borderId="5" xfId="0" applyNumberFormat="1" applyFont="1" applyFill="1" applyBorder="1" applyAlignment="1">
      <alignment horizontal="center" vertical="center" wrapText="1"/>
    </xf>
    <xf numFmtId="0" fontId="0" fillId="0" borderId="58" xfId="0" quotePrefix="1" applyBorder="1" applyAlignment="1">
      <alignment horizontal="center" vertical="center" wrapText="1"/>
    </xf>
    <xf numFmtId="0" fontId="0" fillId="0" borderId="128" xfId="0" applyBorder="1"/>
    <xf numFmtId="0" fontId="7" fillId="16" borderId="51" xfId="0" applyFont="1" applyFill="1" applyBorder="1" applyAlignment="1">
      <alignment vertical="center"/>
    </xf>
    <xf numFmtId="0" fontId="7" fillId="16" borderId="15" xfId="0" applyFont="1" applyFill="1" applyBorder="1" applyAlignment="1">
      <alignment vertical="center"/>
    </xf>
    <xf numFmtId="0" fontId="8" fillId="16" borderId="77" xfId="0" applyFont="1" applyFill="1" applyBorder="1" applyAlignment="1">
      <alignment horizontal="center" vertical="center"/>
    </xf>
    <xf numFmtId="0" fontId="8" fillId="16" borderId="51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7" fillId="17" borderId="105" xfId="0" applyFont="1" applyFill="1" applyBorder="1" applyAlignment="1">
      <alignment vertical="center"/>
    </xf>
    <xf numFmtId="0" fontId="8" fillId="17" borderId="40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3" fontId="15" fillId="0" borderId="84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85" xfId="0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76" xfId="0" quotePrefix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66FF"/>
      <color rgb="FF33CCFF"/>
      <color rgb="FFCC3300"/>
      <color rgb="FFCC9900"/>
      <color rgb="FF0066FF"/>
      <color rgb="FF00FFFF"/>
      <color rgb="FF9933FF"/>
      <color rgb="FFFF33CC"/>
      <color rgb="FFFF3300"/>
      <color rgb="FF69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F86"/>
  <sheetViews>
    <sheetView tabSelected="1" topLeftCell="A28" zoomScale="90" zoomScaleNormal="90" workbookViewId="0">
      <selection activeCell="C52" sqref="C52"/>
    </sheetView>
  </sheetViews>
  <sheetFormatPr defaultColWidth="3.28515625" defaultRowHeight="15" outlineLevelRow="1" x14ac:dyDescent="0.25"/>
  <cols>
    <col min="1" max="1" width="69.7109375" customWidth="1"/>
    <col min="2" max="2" width="14" style="114" customWidth="1"/>
    <col min="3" max="3" width="18.5703125" bestFit="1" customWidth="1"/>
    <col min="4" max="4" width="14.85546875" customWidth="1"/>
    <col min="5" max="5" width="13.7109375" customWidth="1"/>
    <col min="6" max="6" width="15" customWidth="1"/>
    <col min="7" max="8" width="13.7109375" customWidth="1"/>
    <col min="9" max="9" width="14.85546875" customWidth="1"/>
    <col min="10" max="26" width="13.7109375" customWidth="1"/>
  </cols>
  <sheetData>
    <row r="1" spans="1:29" ht="27.75" customHeight="1" x14ac:dyDescent="0.25">
      <c r="A1" s="366" t="s">
        <v>1</v>
      </c>
      <c r="B1" s="358" t="s">
        <v>20</v>
      </c>
      <c r="C1" s="355">
        <v>2018</v>
      </c>
      <c r="D1" s="356"/>
      <c r="E1" s="356"/>
      <c r="F1" s="357"/>
      <c r="G1" s="352">
        <v>2019</v>
      </c>
      <c r="H1" s="353"/>
      <c r="I1" s="353"/>
      <c r="J1" s="353"/>
      <c r="K1" s="352">
        <v>2020</v>
      </c>
      <c r="L1" s="353"/>
      <c r="M1" s="353"/>
      <c r="N1" s="353"/>
      <c r="O1" s="352">
        <v>2021</v>
      </c>
      <c r="P1" s="353"/>
      <c r="Q1" s="353"/>
      <c r="R1" s="353"/>
      <c r="S1" s="352">
        <v>2022</v>
      </c>
      <c r="T1" s="353"/>
      <c r="U1" s="353"/>
      <c r="V1" s="353"/>
      <c r="W1" s="352">
        <v>2023</v>
      </c>
      <c r="X1" s="353"/>
      <c r="Y1" s="353"/>
      <c r="Z1" s="354"/>
    </row>
    <row r="2" spans="1:29" s="2" customFormat="1" ht="27.75" customHeight="1" thickBot="1" x14ac:dyDescent="0.25">
      <c r="A2" s="367"/>
      <c r="B2" s="359"/>
      <c r="C2" s="102" t="s">
        <v>5</v>
      </c>
      <c r="D2" s="102" t="s">
        <v>6</v>
      </c>
      <c r="E2" s="102" t="s">
        <v>7</v>
      </c>
      <c r="F2" s="102" t="s">
        <v>8</v>
      </c>
      <c r="G2" s="102" t="s">
        <v>5</v>
      </c>
      <c r="H2" s="102" t="s">
        <v>6</v>
      </c>
      <c r="I2" s="102" t="s">
        <v>7</v>
      </c>
      <c r="J2" s="102" t="s">
        <v>8</v>
      </c>
      <c r="K2" s="102" t="s">
        <v>5</v>
      </c>
      <c r="L2" s="102" t="s">
        <v>6</v>
      </c>
      <c r="M2" s="102" t="s">
        <v>7</v>
      </c>
      <c r="N2" s="102" t="s">
        <v>8</v>
      </c>
      <c r="O2" s="102" t="s">
        <v>5</v>
      </c>
      <c r="P2" s="102" t="s">
        <v>6</v>
      </c>
      <c r="Q2" s="102" t="s">
        <v>7</v>
      </c>
      <c r="R2" s="102" t="s">
        <v>8</v>
      </c>
      <c r="S2" s="102" t="s">
        <v>5</v>
      </c>
      <c r="T2" s="102" t="s">
        <v>6</v>
      </c>
      <c r="U2" s="102" t="s">
        <v>7</v>
      </c>
      <c r="V2" s="102" t="s">
        <v>8</v>
      </c>
      <c r="W2" s="102" t="s">
        <v>5</v>
      </c>
      <c r="X2" s="102" t="s">
        <v>6</v>
      </c>
      <c r="Y2" s="102" t="s">
        <v>7</v>
      </c>
      <c r="Z2" s="103" t="s">
        <v>8</v>
      </c>
    </row>
    <row r="3" spans="1:29" s="97" customFormat="1" ht="15.75" customHeight="1" thickBot="1" x14ac:dyDescent="0.25">
      <c r="A3" s="96"/>
      <c r="B3" s="10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9" s="94" customFormat="1" ht="30" customHeight="1" x14ac:dyDescent="0.25">
      <c r="A4" s="123" t="s">
        <v>42</v>
      </c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80"/>
      <c r="P4" s="180"/>
      <c r="Q4" s="180"/>
      <c r="R4" s="180"/>
      <c r="S4" s="125"/>
      <c r="T4" s="125"/>
      <c r="U4" s="125"/>
      <c r="V4" s="125"/>
      <c r="W4" s="125"/>
      <c r="X4" s="125"/>
      <c r="Y4" s="125"/>
      <c r="Z4" s="126"/>
    </row>
    <row r="5" spans="1:29" s="90" customFormat="1" ht="24" customHeight="1" outlineLevel="1" x14ac:dyDescent="0.25">
      <c r="A5" s="178" t="s">
        <v>3</v>
      </c>
      <c r="B5" s="184">
        <v>600</v>
      </c>
      <c r="C5" s="138"/>
      <c r="D5" s="161" t="s">
        <v>72</v>
      </c>
      <c r="E5" s="142" t="s">
        <v>0</v>
      </c>
      <c r="F5" s="142"/>
      <c r="G5" s="142"/>
      <c r="H5" s="142"/>
      <c r="I5" s="142"/>
      <c r="J5" s="142"/>
      <c r="K5" s="142"/>
      <c r="L5" s="142"/>
      <c r="M5" s="142"/>
      <c r="N5" s="179"/>
      <c r="O5" s="144" t="s">
        <v>9</v>
      </c>
      <c r="P5" s="146"/>
      <c r="Q5" s="146"/>
      <c r="R5" s="146"/>
      <c r="S5" s="146"/>
      <c r="T5" s="135"/>
      <c r="U5" s="135"/>
      <c r="V5" s="135"/>
      <c r="W5" s="135"/>
      <c r="X5" s="135"/>
      <c r="Y5" s="135"/>
      <c r="Z5" s="183"/>
      <c r="AA5" s="91"/>
    </row>
    <row r="6" spans="1:29" s="90" customFormat="1" ht="24" customHeight="1" outlineLevel="1" x14ac:dyDescent="0.25">
      <c r="A6" s="178" t="s">
        <v>57</v>
      </c>
      <c r="B6" s="185" t="s">
        <v>71</v>
      </c>
      <c r="C6" s="138"/>
      <c r="D6" s="139"/>
      <c r="E6" s="141" t="s">
        <v>4</v>
      </c>
      <c r="F6" s="156" t="s">
        <v>19</v>
      </c>
      <c r="G6" s="146"/>
      <c r="H6" s="146"/>
      <c r="I6" s="146"/>
      <c r="J6" s="134"/>
      <c r="K6" s="134"/>
      <c r="L6" s="146"/>
      <c r="M6" s="146"/>
      <c r="N6" s="146"/>
      <c r="O6" s="134"/>
      <c r="P6" s="146"/>
      <c r="Q6" s="146"/>
      <c r="R6" s="146"/>
      <c r="S6" s="139"/>
      <c r="T6" s="139"/>
      <c r="U6" s="139"/>
      <c r="V6" s="139"/>
      <c r="W6" s="139"/>
      <c r="X6" s="139"/>
      <c r="Y6" s="140"/>
      <c r="Z6" s="188"/>
      <c r="AA6" s="92"/>
    </row>
    <row r="7" spans="1:29" s="90" customFormat="1" ht="34.5" customHeight="1" outlineLevel="1" x14ac:dyDescent="0.25">
      <c r="A7" s="350" t="s">
        <v>82</v>
      </c>
      <c r="B7" s="346">
        <v>1700</v>
      </c>
      <c r="C7" s="192"/>
      <c r="D7" s="140"/>
      <c r="E7" s="186" t="s">
        <v>81</v>
      </c>
      <c r="F7" s="187"/>
      <c r="G7" s="134"/>
      <c r="H7" s="134"/>
      <c r="I7" s="134"/>
      <c r="J7" s="187"/>
      <c r="K7" s="187"/>
      <c r="L7" s="134"/>
      <c r="M7" s="134"/>
      <c r="N7" s="134"/>
      <c r="O7" s="187"/>
      <c r="P7" s="134"/>
      <c r="Q7" s="134"/>
      <c r="R7" s="134"/>
      <c r="S7" s="134"/>
      <c r="T7" s="134"/>
      <c r="U7" s="134"/>
      <c r="V7" s="134"/>
      <c r="W7" s="134"/>
      <c r="X7" s="134"/>
      <c r="Y7" s="187"/>
      <c r="Z7" s="189"/>
      <c r="AA7" s="117"/>
    </row>
    <row r="8" spans="1:29" s="90" customFormat="1" ht="24" customHeight="1" outlineLevel="1" x14ac:dyDescent="0.25">
      <c r="A8" s="351"/>
      <c r="B8" s="347">
        <v>2500</v>
      </c>
      <c r="C8" s="172"/>
      <c r="D8" s="173"/>
      <c r="E8" s="173"/>
      <c r="F8" s="190"/>
      <c r="G8" s="173"/>
      <c r="H8" s="173"/>
      <c r="I8" s="174" t="s">
        <v>4</v>
      </c>
      <c r="J8" s="175" t="s">
        <v>0</v>
      </c>
      <c r="K8" s="191"/>
      <c r="L8" s="176" t="s">
        <v>9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99"/>
      <c r="AA8" s="92"/>
      <c r="AB8" s="91"/>
      <c r="AC8" s="177"/>
    </row>
    <row r="9" spans="1:29" s="91" customFormat="1" ht="24" customHeight="1" thickBot="1" x14ac:dyDescent="0.3">
      <c r="A9" s="326" t="s">
        <v>56</v>
      </c>
      <c r="B9" s="237">
        <v>200</v>
      </c>
      <c r="C9" s="259"/>
      <c r="D9" s="154"/>
      <c r="E9" s="154"/>
      <c r="F9" s="154"/>
      <c r="G9" s="233"/>
      <c r="H9" s="205"/>
      <c r="I9" s="233"/>
      <c r="J9" s="234" t="s">
        <v>4</v>
      </c>
      <c r="K9" s="209" t="s">
        <v>0</v>
      </c>
      <c r="L9" s="236"/>
      <c r="M9" s="213" t="s">
        <v>9</v>
      </c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213"/>
      <c r="AA9" s="92"/>
    </row>
    <row r="10" spans="1:29" s="91" customFormat="1" ht="24" customHeight="1" thickBot="1" x14ac:dyDescent="0.3">
      <c r="A10" s="333"/>
      <c r="B10" s="260"/>
      <c r="C10" s="164"/>
      <c r="D10" s="164"/>
      <c r="E10" s="164"/>
      <c r="F10" s="164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164"/>
    </row>
    <row r="11" spans="1:29" s="94" customFormat="1" ht="30" customHeight="1" x14ac:dyDescent="0.25">
      <c r="A11" s="121" t="s">
        <v>43</v>
      </c>
      <c r="B11" s="12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3"/>
    </row>
    <row r="12" spans="1:29" s="90" customFormat="1" ht="24.75" customHeight="1" outlineLevel="1" x14ac:dyDescent="0.25">
      <c r="A12" s="93" t="s">
        <v>21</v>
      </c>
      <c r="B12" s="200">
        <v>250</v>
      </c>
      <c r="C12" s="138"/>
      <c r="D12" s="139"/>
      <c r="E12" s="139"/>
      <c r="F12" s="154"/>
      <c r="G12" s="154"/>
      <c r="H12" s="154"/>
      <c r="I12" s="141" t="s">
        <v>4</v>
      </c>
      <c r="J12" s="155"/>
      <c r="K12" s="209" t="s">
        <v>0</v>
      </c>
      <c r="L12" s="145" t="s">
        <v>9</v>
      </c>
      <c r="M12" s="145"/>
      <c r="N12" s="146"/>
      <c r="O12" s="146"/>
      <c r="P12" s="210"/>
      <c r="Q12" s="145"/>
      <c r="R12" s="213"/>
      <c r="S12" s="146"/>
      <c r="T12" s="146"/>
      <c r="U12" s="198"/>
      <c r="V12" s="146"/>
      <c r="W12" s="216"/>
      <c r="X12" s="139"/>
      <c r="Y12" s="139"/>
      <c r="Z12" s="225"/>
      <c r="AA12" s="117"/>
    </row>
    <row r="13" spans="1:29" s="90" customFormat="1" ht="24.75" customHeight="1" outlineLevel="1" x14ac:dyDescent="0.25">
      <c r="A13" s="202" t="s">
        <v>51</v>
      </c>
      <c r="B13" s="203">
        <v>50</v>
      </c>
      <c r="C13" s="137"/>
      <c r="D13" s="154"/>
      <c r="E13" s="218"/>
      <c r="F13" s="196"/>
      <c r="G13" s="205"/>
      <c r="H13" s="205"/>
      <c r="I13" s="205"/>
      <c r="J13" s="217" t="s">
        <v>4</v>
      </c>
      <c r="K13" s="143" t="s">
        <v>18</v>
      </c>
      <c r="L13" s="198"/>
      <c r="M13" s="146"/>
      <c r="N13" s="162"/>
      <c r="O13" s="162"/>
      <c r="P13" s="146"/>
      <c r="Q13" s="146"/>
      <c r="R13" s="162"/>
      <c r="S13" s="139"/>
      <c r="T13" s="219"/>
      <c r="U13" s="139"/>
      <c r="V13" s="219"/>
      <c r="W13" s="219"/>
      <c r="X13" s="139"/>
      <c r="Y13" s="140"/>
      <c r="Z13" s="218"/>
      <c r="AA13" s="117"/>
    </row>
    <row r="14" spans="1:29" s="119" customFormat="1" ht="24.75" customHeight="1" outlineLevel="1" x14ac:dyDescent="0.25">
      <c r="A14" s="327" t="s">
        <v>88</v>
      </c>
      <c r="B14" s="204">
        <v>200</v>
      </c>
      <c r="C14" s="206"/>
      <c r="D14" s="207"/>
      <c r="E14" s="207"/>
      <c r="F14" s="207"/>
      <c r="G14" s="207"/>
      <c r="H14" s="207"/>
      <c r="I14" s="208"/>
      <c r="J14" s="208"/>
      <c r="K14" s="141" t="s">
        <v>4</v>
      </c>
      <c r="L14" s="135" t="s">
        <v>25</v>
      </c>
      <c r="M14" s="135"/>
      <c r="N14" s="136"/>
      <c r="O14" s="162"/>
      <c r="P14" s="146"/>
      <c r="Q14" s="135"/>
      <c r="R14" s="135"/>
      <c r="S14" s="135"/>
      <c r="T14" s="136"/>
      <c r="U14" s="146"/>
      <c r="V14" s="135"/>
      <c r="W14" s="135"/>
      <c r="X14" s="146"/>
      <c r="Y14" s="146"/>
      <c r="Z14" s="183"/>
      <c r="AA14" s="118"/>
    </row>
    <row r="15" spans="1:29" s="90" customFormat="1" ht="24.75" customHeight="1" outlineLevel="1" x14ac:dyDescent="0.25">
      <c r="A15" s="361" t="s">
        <v>52</v>
      </c>
      <c r="B15" s="203">
        <v>100</v>
      </c>
      <c r="C15" s="137"/>
      <c r="D15" s="140"/>
      <c r="E15" s="220"/>
      <c r="F15" s="159" t="s">
        <v>4</v>
      </c>
      <c r="G15" s="156" t="s">
        <v>0</v>
      </c>
      <c r="H15" s="221"/>
      <c r="I15" s="156"/>
      <c r="J15" s="134" t="s">
        <v>9</v>
      </c>
      <c r="K15" s="187"/>
      <c r="L15" s="134"/>
      <c r="M15" s="187"/>
      <c r="N15" s="134"/>
      <c r="O15" s="140"/>
      <c r="P15" s="140"/>
      <c r="Q15" s="140"/>
      <c r="R15" s="211"/>
      <c r="S15" s="154"/>
      <c r="T15" s="140"/>
      <c r="U15" s="140"/>
      <c r="V15" s="140"/>
      <c r="W15" s="140"/>
      <c r="X15" s="140"/>
      <c r="Y15" s="140"/>
      <c r="Z15" s="160"/>
    </row>
    <row r="16" spans="1:29" s="90" customFormat="1" ht="24.75" customHeight="1" outlineLevel="1" x14ac:dyDescent="0.25">
      <c r="A16" s="361"/>
      <c r="B16" s="226">
        <v>100</v>
      </c>
      <c r="C16" s="172"/>
      <c r="D16" s="173"/>
      <c r="E16" s="140"/>
      <c r="F16" s="195"/>
      <c r="G16" s="173"/>
      <c r="H16" s="140"/>
      <c r="I16" s="195"/>
      <c r="J16" s="174" t="s">
        <v>4</v>
      </c>
      <c r="K16" s="175" t="s">
        <v>0</v>
      </c>
      <c r="L16" s="175"/>
      <c r="M16" s="175"/>
      <c r="N16" s="175" t="s">
        <v>9</v>
      </c>
      <c r="O16" s="176"/>
      <c r="P16" s="176"/>
      <c r="Q16" s="176"/>
      <c r="R16" s="176"/>
      <c r="S16" s="173"/>
      <c r="T16" s="173"/>
      <c r="U16" s="173"/>
      <c r="V16" s="173"/>
      <c r="W16" s="173"/>
      <c r="X16" s="173"/>
      <c r="Y16" s="173"/>
      <c r="Z16" s="224"/>
    </row>
    <row r="17" spans="1:30" s="90" customFormat="1" ht="24.75" customHeight="1" outlineLevel="1" x14ac:dyDescent="0.25">
      <c r="A17" s="361"/>
      <c r="B17" s="227">
        <v>100</v>
      </c>
      <c r="C17" s="214"/>
      <c r="D17" s="140"/>
      <c r="E17" s="195"/>
      <c r="F17" s="195"/>
      <c r="G17" s="140"/>
      <c r="H17" s="195"/>
      <c r="I17" s="195"/>
      <c r="J17" s="147"/>
      <c r="K17" s="147"/>
      <c r="L17" s="147"/>
      <c r="M17" s="147"/>
      <c r="N17" s="159" t="s">
        <v>4</v>
      </c>
      <c r="O17" s="156"/>
      <c r="P17" s="156" t="s">
        <v>0</v>
      </c>
      <c r="Q17" s="156"/>
      <c r="R17" s="156"/>
      <c r="S17" s="134" t="s">
        <v>9</v>
      </c>
      <c r="T17" s="134"/>
      <c r="U17" s="134"/>
      <c r="V17" s="134"/>
      <c r="W17" s="134"/>
      <c r="X17" s="140"/>
      <c r="Y17" s="140"/>
      <c r="Z17" s="160"/>
    </row>
    <row r="18" spans="1:30" s="90" customFormat="1" ht="24.75" customHeight="1" outlineLevel="1" x14ac:dyDescent="0.25">
      <c r="A18" s="328" t="s">
        <v>12</v>
      </c>
      <c r="B18" s="200">
        <v>30</v>
      </c>
      <c r="C18" s="229"/>
      <c r="D18" s="139"/>
      <c r="E18" s="201"/>
      <c r="F18" s="228" t="s">
        <v>72</v>
      </c>
      <c r="G18" s="142" t="s">
        <v>18</v>
      </c>
      <c r="H18" s="146"/>
      <c r="I18" s="162"/>
      <c r="J18" s="146"/>
      <c r="K18" s="146"/>
      <c r="L18" s="146"/>
      <c r="M18" s="146"/>
      <c r="N18" s="146"/>
      <c r="O18" s="162"/>
      <c r="P18" s="146"/>
      <c r="Q18" s="146"/>
      <c r="R18" s="181"/>
      <c r="S18" s="138"/>
      <c r="T18" s="139"/>
      <c r="U18" s="139"/>
      <c r="V18" s="139"/>
      <c r="W18" s="139"/>
      <c r="X18" s="139"/>
      <c r="Y18" s="139"/>
      <c r="Z18" s="216"/>
      <c r="AA18" s="117"/>
    </row>
    <row r="19" spans="1:30" s="90" customFormat="1" ht="24.75" customHeight="1" outlineLevel="1" x14ac:dyDescent="0.25">
      <c r="A19" s="329" t="s">
        <v>13</v>
      </c>
      <c r="B19" s="215">
        <v>21</v>
      </c>
      <c r="C19" s="138"/>
      <c r="D19" s="139"/>
      <c r="E19" s="139"/>
      <c r="F19" s="230" t="s">
        <v>73</v>
      </c>
      <c r="G19" s="144" t="s">
        <v>19</v>
      </c>
      <c r="H19" s="146"/>
      <c r="I19" s="146"/>
      <c r="J19" s="146"/>
      <c r="K19" s="146"/>
      <c r="L19" s="146"/>
      <c r="M19" s="146"/>
      <c r="N19" s="146"/>
      <c r="O19" s="162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62"/>
      <c r="AA19" s="117"/>
    </row>
    <row r="20" spans="1:30" s="90" customFormat="1" ht="24.75" customHeight="1" outlineLevel="1" x14ac:dyDescent="0.25">
      <c r="A20" s="362" t="s">
        <v>63</v>
      </c>
      <c r="B20" s="232">
        <v>400</v>
      </c>
      <c r="C20" s="137"/>
      <c r="D20" s="140"/>
      <c r="E20" s="140"/>
      <c r="F20" s="186" t="s">
        <v>73</v>
      </c>
      <c r="G20" s="156" t="s">
        <v>0</v>
      </c>
      <c r="H20" s="156"/>
      <c r="I20" s="221"/>
      <c r="J20" s="156"/>
      <c r="K20" s="187" t="s">
        <v>9</v>
      </c>
      <c r="L20" s="134"/>
      <c r="M20" s="134"/>
      <c r="N20" s="134"/>
      <c r="O20" s="187"/>
      <c r="P20" s="134"/>
      <c r="Q20" s="187"/>
      <c r="R20" s="134"/>
      <c r="S20" s="134"/>
      <c r="T20" s="134"/>
      <c r="U20" s="140"/>
      <c r="V20" s="140"/>
      <c r="W20" s="140"/>
      <c r="X20" s="140"/>
      <c r="Y20" s="140"/>
      <c r="Z20" s="160"/>
      <c r="AA20" s="117"/>
    </row>
    <row r="21" spans="1:30" s="90" customFormat="1" ht="24.75" customHeight="1" outlineLevel="1" x14ac:dyDescent="0.25">
      <c r="A21" s="361"/>
      <c r="B21" s="240">
        <v>100</v>
      </c>
      <c r="C21" s="172"/>
      <c r="D21" s="195"/>
      <c r="E21" s="246"/>
      <c r="F21" s="246"/>
      <c r="G21" s="248"/>
      <c r="H21" s="248"/>
      <c r="I21" s="159" t="s">
        <v>4</v>
      </c>
      <c r="J21" s="175" t="s">
        <v>0</v>
      </c>
      <c r="K21" s="156"/>
      <c r="L21" s="176" t="s">
        <v>9</v>
      </c>
      <c r="M21" s="176"/>
      <c r="N21" s="176"/>
      <c r="O21" s="134"/>
      <c r="P21" s="176"/>
      <c r="Q21" s="176"/>
      <c r="R21" s="176"/>
      <c r="S21" s="176"/>
      <c r="T21" s="176"/>
      <c r="U21" s="176"/>
      <c r="V21" s="176"/>
      <c r="W21" s="248"/>
      <c r="X21" s="248"/>
      <c r="Y21" s="173"/>
      <c r="Z21" s="250"/>
      <c r="AA21" s="117"/>
    </row>
    <row r="22" spans="1:30" s="90" customFormat="1" ht="24.75" customHeight="1" outlineLevel="1" x14ac:dyDescent="0.25">
      <c r="A22" s="363"/>
      <c r="B22" s="241">
        <v>100</v>
      </c>
      <c r="C22" s="212"/>
      <c r="D22" s="245"/>
      <c r="E22" s="245"/>
      <c r="F22" s="245"/>
      <c r="G22" s="247"/>
      <c r="H22" s="247"/>
      <c r="I22" s="245"/>
      <c r="J22" s="245"/>
      <c r="K22" s="245"/>
      <c r="L22" s="247"/>
      <c r="M22" s="249" t="s">
        <v>4</v>
      </c>
      <c r="N22" s="157"/>
      <c r="O22" s="223" t="s">
        <v>0</v>
      </c>
      <c r="P22" s="135" t="s">
        <v>9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6"/>
      <c r="AA22" s="92"/>
      <c r="AB22" s="91"/>
      <c r="AD22" s="177"/>
    </row>
    <row r="23" spans="1:30" s="90" customFormat="1" ht="24.75" customHeight="1" outlineLevel="1" x14ac:dyDescent="0.25">
      <c r="A23" s="361" t="s">
        <v>54</v>
      </c>
      <c r="B23" s="238">
        <v>30</v>
      </c>
      <c r="C23" s="214"/>
      <c r="D23" s="220"/>
      <c r="E23" s="252" t="s">
        <v>73</v>
      </c>
      <c r="F23" s="156" t="s">
        <v>18</v>
      </c>
      <c r="G23" s="187"/>
      <c r="H23" s="134"/>
      <c r="I23" s="187"/>
      <c r="J23" s="134"/>
      <c r="K23" s="134"/>
      <c r="L23" s="187"/>
      <c r="M23" s="134"/>
      <c r="N23" s="134"/>
      <c r="O23" s="134"/>
      <c r="P23" s="134"/>
      <c r="Q23" s="134"/>
      <c r="R23" s="134"/>
      <c r="S23" s="140"/>
      <c r="T23" s="140"/>
      <c r="U23" s="140"/>
      <c r="V23" s="140"/>
      <c r="W23" s="140"/>
      <c r="X23" s="140"/>
      <c r="Y23" s="140"/>
      <c r="Z23" s="160"/>
    </row>
    <row r="24" spans="1:30" s="90" customFormat="1" ht="24.75" customHeight="1" outlineLevel="1" x14ac:dyDescent="0.25">
      <c r="A24" s="361"/>
      <c r="B24" s="239">
        <v>30</v>
      </c>
      <c r="C24" s="251"/>
      <c r="D24" s="140"/>
      <c r="E24" s="248"/>
      <c r="F24" s="248"/>
      <c r="G24" s="248"/>
      <c r="H24" s="248"/>
      <c r="I24" s="186" t="s">
        <v>73</v>
      </c>
      <c r="J24" s="253" t="s">
        <v>18</v>
      </c>
      <c r="K24" s="254"/>
      <c r="L24" s="134"/>
      <c r="M24" s="255"/>
      <c r="N24" s="255"/>
      <c r="O24" s="176"/>
      <c r="P24" s="256"/>
      <c r="Q24" s="176"/>
      <c r="R24" s="176"/>
      <c r="S24" s="176"/>
      <c r="T24" s="176"/>
      <c r="U24" s="176"/>
      <c r="V24" s="176"/>
      <c r="W24" s="173"/>
      <c r="X24" s="173"/>
      <c r="Y24" s="173"/>
      <c r="Z24" s="250"/>
      <c r="AA24" s="117"/>
    </row>
    <row r="25" spans="1:30" s="90" customFormat="1" ht="24.75" customHeight="1" outlineLevel="1" x14ac:dyDescent="0.25">
      <c r="A25" s="361"/>
      <c r="B25" s="203">
        <v>30</v>
      </c>
      <c r="C25" s="193"/>
      <c r="D25" s="194"/>
      <c r="E25" s="147"/>
      <c r="F25" s="245"/>
      <c r="G25" s="147"/>
      <c r="H25" s="245"/>
      <c r="I25" s="245"/>
      <c r="J25" s="245"/>
      <c r="K25" s="245"/>
      <c r="L25" s="245"/>
      <c r="M25" s="222" t="s">
        <v>4</v>
      </c>
      <c r="N25" s="223"/>
      <c r="O25" s="156" t="s">
        <v>0</v>
      </c>
      <c r="P25" s="135" t="s">
        <v>9</v>
      </c>
      <c r="Q25" s="135"/>
      <c r="R25" s="135"/>
      <c r="S25" s="135"/>
      <c r="T25" s="135"/>
      <c r="U25" s="134"/>
      <c r="V25" s="134"/>
      <c r="W25" s="134"/>
      <c r="X25" s="134"/>
      <c r="Y25" s="134"/>
      <c r="Z25" s="171"/>
      <c r="AA25" s="117"/>
    </row>
    <row r="26" spans="1:30" s="90" customFormat="1" ht="24.75" customHeight="1" outlineLevel="1" x14ac:dyDescent="0.25">
      <c r="A26" s="329" t="s">
        <v>14</v>
      </c>
      <c r="B26" s="215">
        <v>40</v>
      </c>
      <c r="C26" s="138"/>
      <c r="D26" s="139"/>
      <c r="E26" s="139"/>
      <c r="F26" s="139"/>
      <c r="G26" s="139"/>
      <c r="H26" s="201"/>
      <c r="I26" s="235" t="s">
        <v>4</v>
      </c>
      <c r="J26" s="142" t="s">
        <v>0</v>
      </c>
      <c r="K26" s="146" t="s">
        <v>9</v>
      </c>
      <c r="L26" s="146"/>
      <c r="M26" s="146"/>
      <c r="N26" s="146"/>
      <c r="O26" s="162"/>
      <c r="P26" s="146"/>
      <c r="Q26" s="146"/>
      <c r="R26" s="146"/>
      <c r="S26" s="146"/>
      <c r="T26" s="162"/>
      <c r="U26" s="139"/>
      <c r="V26" s="139"/>
      <c r="W26" s="139"/>
      <c r="X26" s="139"/>
      <c r="Y26" s="139"/>
      <c r="Z26" s="216"/>
      <c r="AA26" s="117"/>
    </row>
    <row r="27" spans="1:30" s="90" customFormat="1" ht="24.75" customHeight="1" outlineLevel="1" x14ac:dyDescent="0.25">
      <c r="A27" s="360" t="s">
        <v>53</v>
      </c>
      <c r="B27" s="242">
        <v>5</v>
      </c>
      <c r="C27" s="214"/>
      <c r="D27" s="220"/>
      <c r="E27" s="140"/>
      <c r="F27" s="220"/>
      <c r="G27" s="220"/>
      <c r="H27" s="252" t="s">
        <v>73</v>
      </c>
      <c r="I27" s="221" t="s">
        <v>0</v>
      </c>
      <c r="J27" s="187" t="s">
        <v>9</v>
      </c>
      <c r="K27" s="187"/>
      <c r="L27" s="187"/>
      <c r="M27" s="187"/>
      <c r="N27" s="187"/>
      <c r="O27" s="187"/>
      <c r="P27" s="187"/>
      <c r="Q27" s="187"/>
      <c r="R27" s="187"/>
      <c r="S27" s="220"/>
      <c r="T27" s="220"/>
      <c r="U27" s="220"/>
      <c r="V27" s="220"/>
      <c r="W27" s="220"/>
      <c r="X27" s="220"/>
      <c r="Y27" s="220"/>
      <c r="Z27" s="258"/>
    </row>
    <row r="28" spans="1:30" s="90" customFormat="1" ht="24.75" customHeight="1" outlineLevel="1" x14ac:dyDescent="0.25">
      <c r="A28" s="360"/>
      <c r="B28" s="243">
        <v>10</v>
      </c>
      <c r="C28" s="193"/>
      <c r="D28" s="140"/>
      <c r="E28" s="194"/>
      <c r="F28" s="140"/>
      <c r="G28" s="140"/>
      <c r="H28" s="140"/>
      <c r="I28" s="140"/>
      <c r="J28" s="140"/>
      <c r="K28" s="140"/>
      <c r="L28" s="140"/>
      <c r="M28" s="140"/>
      <c r="N28" s="159" t="s">
        <v>4</v>
      </c>
      <c r="O28" s="257"/>
      <c r="P28" s="157" t="s">
        <v>0</v>
      </c>
      <c r="Q28" s="135" t="s">
        <v>9</v>
      </c>
      <c r="R28" s="135"/>
      <c r="S28" s="135"/>
      <c r="T28" s="135"/>
      <c r="U28" s="135"/>
      <c r="V28" s="135"/>
      <c r="W28" s="135"/>
      <c r="X28" s="135"/>
      <c r="Y28" s="136"/>
      <c r="Z28" s="182"/>
      <c r="AA28" s="117"/>
    </row>
    <row r="29" spans="1:30" s="90" customFormat="1" ht="24.75" customHeight="1" outlineLevel="1" thickBot="1" x14ac:dyDescent="0.3">
      <c r="A29" s="330" t="s">
        <v>77</v>
      </c>
      <c r="B29" s="242">
        <v>100</v>
      </c>
      <c r="C29" s="259"/>
      <c r="D29" s="231"/>
      <c r="E29" s="231"/>
      <c r="F29" s="231"/>
      <c r="G29" s="231"/>
      <c r="H29" s="231"/>
      <c r="I29" s="231"/>
      <c r="J29" s="148" t="s">
        <v>79</v>
      </c>
      <c r="K29" s="150"/>
      <c r="L29" s="150"/>
      <c r="M29" s="150"/>
      <c r="N29" s="150"/>
      <c r="O29" s="213"/>
      <c r="P29" s="244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17"/>
    </row>
    <row r="30" spans="1:30" s="91" customFormat="1" ht="24" customHeight="1" thickBot="1" x14ac:dyDescent="0.3">
      <c r="A30" s="98"/>
      <c r="B30" s="262"/>
      <c r="C30" s="164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4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30" s="94" customFormat="1" ht="30" customHeight="1" x14ac:dyDescent="0.25">
      <c r="A31" s="269" t="s">
        <v>49</v>
      </c>
      <c r="B31" s="270"/>
      <c r="C31" s="273"/>
      <c r="D31" s="274"/>
      <c r="E31" s="274"/>
      <c r="F31" s="273"/>
      <c r="G31" s="274"/>
      <c r="H31" s="273"/>
      <c r="I31" s="273"/>
      <c r="J31" s="273"/>
      <c r="K31" s="273"/>
      <c r="L31" s="274"/>
      <c r="M31" s="274"/>
      <c r="N31" s="273"/>
      <c r="O31" s="274"/>
      <c r="P31" s="277"/>
      <c r="Q31" s="274"/>
      <c r="R31" s="273"/>
      <c r="S31" s="273"/>
      <c r="T31" s="273"/>
      <c r="U31" s="274"/>
      <c r="V31" s="274"/>
      <c r="W31" s="273"/>
      <c r="X31" s="273"/>
      <c r="Y31" s="274"/>
      <c r="Z31" s="276"/>
    </row>
    <row r="32" spans="1:30" s="90" customFormat="1" ht="24.75" customHeight="1" outlineLevel="1" thickBot="1" x14ac:dyDescent="0.3">
      <c r="A32" s="268" t="s">
        <v>50</v>
      </c>
      <c r="B32" s="271">
        <v>100</v>
      </c>
      <c r="C32" s="272"/>
      <c r="D32" s="158"/>
      <c r="E32" s="131" t="s">
        <v>75</v>
      </c>
      <c r="F32" s="275" t="s">
        <v>76</v>
      </c>
      <c r="G32" s="132" t="s">
        <v>0</v>
      </c>
      <c r="H32" s="133" t="s">
        <v>18</v>
      </c>
      <c r="I32" s="149"/>
      <c r="J32" s="149"/>
      <c r="K32" s="149"/>
      <c r="L32" s="150"/>
      <c r="M32" s="150"/>
      <c r="N32" s="149"/>
      <c r="O32" s="150"/>
      <c r="P32" s="149"/>
      <c r="Q32" s="150"/>
      <c r="R32" s="149"/>
      <c r="S32" s="149"/>
      <c r="T32" s="149"/>
      <c r="U32" s="150"/>
      <c r="V32" s="150"/>
      <c r="W32" s="149"/>
      <c r="X32" s="149"/>
      <c r="Y32" s="150"/>
      <c r="Z32" s="267"/>
      <c r="AA32" s="117"/>
    </row>
    <row r="33" spans="1:32" s="91" customFormat="1" ht="20.100000000000001" customHeight="1" thickBot="1" x14ac:dyDescent="0.3">
      <c r="A33" s="99"/>
      <c r="B33" s="11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32" s="94" customFormat="1" ht="30" customHeight="1" x14ac:dyDescent="0.25">
      <c r="A34" s="101" t="s">
        <v>44</v>
      </c>
      <c r="B34" s="111"/>
      <c r="C34" s="165"/>
      <c r="D34" s="165"/>
      <c r="E34" s="165"/>
      <c r="F34" s="165"/>
      <c r="G34" s="317"/>
      <c r="H34" s="317"/>
      <c r="I34" s="165"/>
      <c r="J34" s="317"/>
      <c r="K34" s="165"/>
      <c r="L34" s="317"/>
      <c r="M34" s="165"/>
      <c r="N34" s="317"/>
      <c r="O34" s="325"/>
      <c r="P34" s="165"/>
      <c r="Q34" s="165"/>
      <c r="R34" s="317"/>
      <c r="S34" s="165"/>
      <c r="T34" s="317"/>
      <c r="U34" s="317"/>
      <c r="V34" s="317"/>
      <c r="W34" s="165"/>
      <c r="X34" s="317"/>
      <c r="Y34" s="317"/>
      <c r="Z34" s="321"/>
    </row>
    <row r="35" spans="1:32" s="90" customFormat="1" ht="24" customHeight="1" outlineLevel="1" x14ac:dyDescent="0.25">
      <c r="A35" s="364" t="s">
        <v>45</v>
      </c>
      <c r="B35" s="293">
        <v>40</v>
      </c>
      <c r="C35" s="295"/>
      <c r="D35" s="296"/>
      <c r="E35" s="297" t="s">
        <v>73</v>
      </c>
      <c r="F35" s="221" t="s">
        <v>0</v>
      </c>
      <c r="G35" s="316" t="s">
        <v>18</v>
      </c>
      <c r="H35" s="318"/>
      <c r="I35" s="187"/>
      <c r="J35" s="134"/>
      <c r="K35" s="187"/>
      <c r="L35" s="134"/>
      <c r="M35" s="187"/>
      <c r="N35" s="318"/>
      <c r="O35" s="187"/>
      <c r="P35" s="187"/>
      <c r="Q35" s="187"/>
      <c r="R35" s="134"/>
      <c r="S35" s="220"/>
      <c r="T35" s="319"/>
      <c r="U35" s="319"/>
      <c r="V35" s="140"/>
      <c r="W35" s="220"/>
      <c r="X35" s="140"/>
      <c r="Y35" s="140"/>
      <c r="Z35" s="320"/>
    </row>
    <row r="36" spans="1:32" s="90" customFormat="1" ht="24" customHeight="1" outlineLevel="1" x14ac:dyDescent="0.25">
      <c r="A36" s="365"/>
      <c r="B36" s="294">
        <v>40</v>
      </c>
      <c r="C36" s="193"/>
      <c r="D36" s="166"/>
      <c r="E36" s="245"/>
      <c r="F36" s="245"/>
      <c r="G36" s="247"/>
      <c r="H36" s="247"/>
      <c r="I36" s="245"/>
      <c r="J36" s="245"/>
      <c r="K36" s="247"/>
      <c r="L36" s="245"/>
      <c r="M36" s="245"/>
      <c r="N36" s="285" t="s">
        <v>4</v>
      </c>
      <c r="O36" s="223"/>
      <c r="P36" s="223" t="s">
        <v>0</v>
      </c>
      <c r="Q36" s="298"/>
      <c r="R36" s="298"/>
      <c r="S36" s="298"/>
      <c r="T36" s="135"/>
      <c r="U36" s="135"/>
      <c r="V36" s="298"/>
      <c r="W36" s="298"/>
      <c r="X36" s="298"/>
      <c r="Y36" s="298"/>
      <c r="Z36" s="197"/>
    </row>
    <row r="37" spans="1:32" s="94" customFormat="1" ht="24" customHeight="1" outlineLevel="1" x14ac:dyDescent="0.25">
      <c r="A37" s="364" t="s">
        <v>46</v>
      </c>
      <c r="B37" s="293">
        <v>15</v>
      </c>
      <c r="C37" s="225"/>
      <c r="D37" s="296"/>
      <c r="E37" s="299" t="s">
        <v>73</v>
      </c>
      <c r="F37" s="209" t="s">
        <v>18</v>
      </c>
      <c r="G37" s="134"/>
      <c r="H37" s="134"/>
      <c r="I37" s="134"/>
      <c r="J37" s="134"/>
      <c r="K37" s="140"/>
      <c r="L37" s="140"/>
      <c r="M37" s="220"/>
      <c r="N37" s="140"/>
      <c r="O37" s="220"/>
      <c r="P37" s="140"/>
      <c r="Q37" s="140"/>
      <c r="R37" s="220"/>
      <c r="S37" s="140"/>
      <c r="T37" s="140"/>
      <c r="U37" s="140"/>
      <c r="V37" s="140"/>
      <c r="W37" s="220"/>
      <c r="X37" s="296"/>
      <c r="Y37" s="137"/>
      <c r="Z37" s="322"/>
      <c r="AA37" s="117"/>
    </row>
    <row r="38" spans="1:32" s="94" customFormat="1" ht="24" customHeight="1" outlineLevel="1" x14ac:dyDescent="0.25">
      <c r="A38" s="365"/>
      <c r="B38" s="294">
        <v>15</v>
      </c>
      <c r="C38" s="304"/>
      <c r="D38" s="245"/>
      <c r="E38" s="245"/>
      <c r="F38" s="303"/>
      <c r="G38" s="300"/>
      <c r="H38" s="300"/>
      <c r="I38" s="300"/>
      <c r="J38" s="301"/>
      <c r="K38" s="302" t="s">
        <v>4</v>
      </c>
      <c r="L38" s="223"/>
      <c r="M38" s="156" t="s">
        <v>0</v>
      </c>
      <c r="N38" s="245"/>
      <c r="O38" s="135" t="s">
        <v>9</v>
      </c>
      <c r="P38" s="305"/>
      <c r="Q38" s="298"/>
      <c r="R38" s="134"/>
      <c r="S38" s="194"/>
      <c r="T38" s="194"/>
      <c r="U38" s="194"/>
      <c r="V38" s="194"/>
      <c r="W38" s="140"/>
      <c r="X38" s="140"/>
      <c r="Y38" s="194"/>
      <c r="Z38" s="160"/>
    </row>
    <row r="39" spans="1:32" s="90" customFormat="1" ht="24" customHeight="1" outlineLevel="1" x14ac:dyDescent="0.25">
      <c r="A39" s="331" t="s">
        <v>55</v>
      </c>
      <c r="B39" s="263">
        <v>10</v>
      </c>
      <c r="C39" s="137"/>
      <c r="D39" s="219"/>
      <c r="E39" s="219"/>
      <c r="F39" s="139"/>
      <c r="G39" s="139"/>
      <c r="H39" s="154"/>
      <c r="I39" s="286" t="s">
        <v>72</v>
      </c>
      <c r="J39" s="146" t="s">
        <v>9</v>
      </c>
      <c r="K39" s="146"/>
      <c r="L39" s="146"/>
      <c r="M39" s="198"/>
      <c r="N39" s="146"/>
      <c r="O39" s="134"/>
      <c r="P39" s="171"/>
      <c r="Q39" s="146"/>
      <c r="R39" s="162"/>
      <c r="S39" s="146"/>
      <c r="T39" s="146"/>
      <c r="U39" s="146"/>
      <c r="V39" s="146"/>
      <c r="W39" s="139"/>
      <c r="X39" s="201"/>
      <c r="Y39" s="229"/>
      <c r="Z39" s="216"/>
      <c r="AA39" s="117"/>
    </row>
    <row r="40" spans="1:32" s="94" customFormat="1" ht="24" customHeight="1" outlineLevel="1" x14ac:dyDescent="0.25">
      <c r="A40" s="332" t="s">
        <v>17</v>
      </c>
      <c r="B40" s="203">
        <v>50</v>
      </c>
      <c r="C40" s="138"/>
      <c r="D40" s="211"/>
      <c r="E40" s="139"/>
      <c r="F40" s="139"/>
      <c r="G40" s="139"/>
      <c r="H40" s="139"/>
      <c r="I40" s="139"/>
      <c r="J40" s="285" t="s">
        <v>4</v>
      </c>
      <c r="K40" s="211"/>
      <c r="L40" s="139"/>
      <c r="M40" s="139"/>
      <c r="N40" s="278"/>
      <c r="O40" s="142" t="s">
        <v>0</v>
      </c>
      <c r="P40" s="162" t="s">
        <v>9</v>
      </c>
      <c r="Q40" s="146"/>
      <c r="R40" s="136"/>
      <c r="S40" s="142" t="s">
        <v>0</v>
      </c>
      <c r="T40" s="135" t="s">
        <v>9</v>
      </c>
      <c r="U40" s="135"/>
      <c r="V40" s="135"/>
      <c r="W40" s="135"/>
      <c r="X40" s="266"/>
      <c r="Y40" s="279"/>
      <c r="Z40" s="280"/>
      <c r="AA40" s="324"/>
    </row>
    <row r="41" spans="1:32" s="94" customFormat="1" ht="24" customHeight="1" outlineLevel="1" x14ac:dyDescent="0.25">
      <c r="A41" s="362" t="s">
        <v>47</v>
      </c>
      <c r="B41" s="238">
        <v>50</v>
      </c>
      <c r="C41" s="306"/>
      <c r="D41" s="307" t="s">
        <v>73</v>
      </c>
      <c r="E41" s="309" t="s">
        <v>0</v>
      </c>
      <c r="F41" s="221"/>
      <c r="G41" s="134" t="s">
        <v>9</v>
      </c>
      <c r="H41" s="134"/>
      <c r="I41" s="134"/>
      <c r="J41" s="134"/>
      <c r="K41" s="145"/>
      <c r="L41" s="171"/>
      <c r="M41" s="145"/>
      <c r="N41" s="145"/>
      <c r="O41" s="145"/>
      <c r="P41" s="145"/>
      <c r="Q41" s="145"/>
      <c r="R41" s="213"/>
      <c r="S41" s="154"/>
      <c r="T41" s="140"/>
      <c r="U41" s="140"/>
      <c r="V41" s="140"/>
      <c r="W41" s="140"/>
      <c r="X41" s="140"/>
      <c r="Y41" s="140"/>
      <c r="Z41" s="160"/>
    </row>
    <row r="42" spans="1:32" s="94" customFormat="1" ht="24" customHeight="1" outlineLevel="1" x14ac:dyDescent="0.25">
      <c r="A42" s="361"/>
      <c r="B42" s="203">
        <v>40</v>
      </c>
      <c r="C42" s="251"/>
      <c r="D42" s="308"/>
      <c r="E42" s="310"/>
      <c r="F42" s="173"/>
      <c r="G42" s="173"/>
      <c r="H42" s="312" t="s">
        <v>73</v>
      </c>
      <c r="I42" s="175" t="s">
        <v>0</v>
      </c>
      <c r="J42" s="175"/>
      <c r="K42" s="176" t="s">
        <v>9</v>
      </c>
      <c r="L42" s="256"/>
      <c r="M42" s="176"/>
      <c r="N42" s="176"/>
      <c r="O42" s="176"/>
      <c r="P42" s="176"/>
      <c r="Q42" s="176"/>
      <c r="R42" s="256"/>
      <c r="S42" s="176"/>
      <c r="T42" s="176"/>
      <c r="U42" s="176"/>
      <c r="V42" s="176"/>
      <c r="W42" s="176"/>
      <c r="X42" s="176"/>
      <c r="Y42" s="176"/>
      <c r="Z42" s="199"/>
      <c r="AA42" s="117"/>
    </row>
    <row r="43" spans="1:32" s="94" customFormat="1" ht="24" customHeight="1" outlineLevel="1" x14ac:dyDescent="0.25">
      <c r="A43" s="363"/>
      <c r="B43" s="294">
        <v>50</v>
      </c>
      <c r="C43" s="193"/>
      <c r="D43" s="194"/>
      <c r="E43" s="194"/>
      <c r="F43" s="311"/>
      <c r="G43" s="278"/>
      <c r="H43" s="194"/>
      <c r="I43" s="278"/>
      <c r="J43" s="278"/>
      <c r="K43" s="222" t="s">
        <v>4</v>
      </c>
      <c r="L43" s="264"/>
      <c r="M43" s="156" t="s">
        <v>0</v>
      </c>
      <c r="N43" s="156"/>
      <c r="O43" s="171" t="s">
        <v>9</v>
      </c>
      <c r="P43" s="135"/>
      <c r="Q43" s="134"/>
      <c r="R43" s="134"/>
      <c r="S43" s="134"/>
      <c r="T43" s="135"/>
      <c r="U43" s="135"/>
      <c r="V43" s="135"/>
      <c r="W43" s="313"/>
      <c r="X43" s="313"/>
      <c r="Y43" s="313"/>
      <c r="Z43" s="314"/>
    </row>
    <row r="44" spans="1:32" s="94" customFormat="1" ht="24" customHeight="1" outlineLevel="1" x14ac:dyDescent="0.25">
      <c r="A44" s="288" t="s">
        <v>48</v>
      </c>
      <c r="B44" s="291">
        <v>30</v>
      </c>
      <c r="C44" s="137"/>
      <c r="D44" s="139"/>
      <c r="E44" s="140"/>
      <c r="F44" s="141" t="s">
        <v>4</v>
      </c>
      <c r="G44" s="142" t="s">
        <v>0</v>
      </c>
      <c r="H44" s="209"/>
      <c r="I44" s="134" t="s">
        <v>9</v>
      </c>
      <c r="J44" s="171"/>
      <c r="K44" s="146"/>
      <c r="L44" s="145"/>
      <c r="M44" s="146"/>
      <c r="N44" s="146"/>
      <c r="O44" s="146"/>
      <c r="P44" s="146"/>
      <c r="Q44" s="146"/>
      <c r="R44" s="146"/>
      <c r="S44" s="162"/>
      <c r="T44" s="146"/>
      <c r="U44" s="134"/>
      <c r="V44" s="134"/>
      <c r="W44" s="140"/>
      <c r="X44" s="140"/>
      <c r="Y44" s="140"/>
      <c r="Z44" s="160"/>
    </row>
    <row r="45" spans="1:32" s="94" customFormat="1" ht="30" outlineLevel="1" x14ac:dyDescent="0.25">
      <c r="A45" s="290" t="s">
        <v>70</v>
      </c>
      <c r="B45" s="376" t="s">
        <v>85</v>
      </c>
      <c r="C45" s="138"/>
      <c r="D45" s="140"/>
      <c r="E45" s="154"/>
      <c r="F45" s="265"/>
      <c r="G45" s="265"/>
      <c r="H45" s="265"/>
      <c r="I45" s="265"/>
      <c r="J45" s="196"/>
      <c r="K45" s="265"/>
      <c r="L45" s="141" t="s">
        <v>4</v>
      </c>
      <c r="M45" s="157" t="s">
        <v>0</v>
      </c>
      <c r="N45" s="157"/>
      <c r="O45" s="157"/>
      <c r="P45" s="157"/>
      <c r="Q45" s="157"/>
      <c r="R45" s="157"/>
      <c r="S45" s="142"/>
      <c r="T45" s="283"/>
      <c r="U45" s="146" t="s">
        <v>9</v>
      </c>
      <c r="V45" s="146"/>
      <c r="W45" s="146"/>
      <c r="X45" s="146"/>
      <c r="Y45" s="146"/>
      <c r="Z45" s="323"/>
      <c r="AA45" s="92"/>
      <c r="AB45" s="91"/>
      <c r="AC45" s="91"/>
      <c r="AD45" s="91"/>
      <c r="AE45" s="91"/>
      <c r="AF45" s="91"/>
    </row>
    <row r="46" spans="1:32" s="1" customFormat="1" ht="24" customHeight="1" thickBot="1" x14ac:dyDescent="0.3">
      <c r="A46" s="289" t="s">
        <v>74</v>
      </c>
      <c r="B46" s="287">
        <v>20</v>
      </c>
      <c r="C46" s="315"/>
      <c r="D46" s="292"/>
      <c r="E46" s="292"/>
      <c r="F46" s="281"/>
      <c r="G46" s="281"/>
      <c r="H46" s="281"/>
      <c r="I46" s="281"/>
      <c r="J46" s="281"/>
      <c r="K46" s="284" t="s">
        <v>73</v>
      </c>
      <c r="L46" s="149" t="s">
        <v>9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281"/>
      <c r="X46" s="281"/>
      <c r="Y46" s="281"/>
      <c r="Z46" s="282"/>
      <c r="AA46" s="3"/>
      <c r="AB46" s="3"/>
      <c r="AC46" s="3"/>
      <c r="AD46" s="3"/>
      <c r="AE46" s="3"/>
      <c r="AF46" s="3"/>
    </row>
    <row r="47" spans="1:32" s="1" customFormat="1" ht="20.100000000000001" customHeight="1" x14ac:dyDescent="0.25">
      <c r="A47" s="129"/>
      <c r="B47" s="1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1" customFormat="1" ht="15" customHeight="1" x14ac:dyDescent="0.25">
      <c r="A48" s="348" t="s">
        <v>86</v>
      </c>
      <c r="B48" s="349"/>
      <c r="C48" s="349"/>
      <c r="D48" s="349"/>
      <c r="E48" s="34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" customFormat="1" ht="15" customHeight="1" x14ac:dyDescent="0.25">
      <c r="A49" s="348" t="s">
        <v>87</v>
      </c>
      <c r="B49" s="349"/>
      <c r="C49" s="349"/>
      <c r="D49" s="349"/>
      <c r="E49" s="34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1" customFormat="1" x14ac:dyDescent="0.25">
      <c r="B50" s="1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" customFormat="1" x14ac:dyDescent="0.25">
      <c r="A51" s="4"/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1" customFormat="1" x14ac:dyDescent="0.25">
      <c r="B52" s="1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1" customFormat="1" x14ac:dyDescent="0.25">
      <c r="B53" s="1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1" customFormat="1" x14ac:dyDescent="0.25">
      <c r="A54" s="4"/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1" customFormat="1" x14ac:dyDescent="0.25">
      <c r="B55" s="1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" customFormat="1" x14ac:dyDescent="0.25">
      <c r="B56" s="1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1" customFormat="1" x14ac:dyDescent="0.25">
      <c r="A57" s="4"/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1" customFormat="1" x14ac:dyDescent="0.25">
      <c r="B58" s="1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1" customFormat="1" x14ac:dyDescent="0.25">
      <c r="B59" s="1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1" customFormat="1" x14ac:dyDescent="0.25">
      <c r="A60" s="4"/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1" customFormat="1" x14ac:dyDescent="0.25">
      <c r="B61" s="1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1" customFormat="1" x14ac:dyDescent="0.25">
      <c r="B62" s="1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1" customFormat="1" x14ac:dyDescent="0.25">
      <c r="A63" s="4"/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1" customFormat="1" x14ac:dyDescent="0.25">
      <c r="B64" s="1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1" customFormat="1" x14ac:dyDescent="0.25">
      <c r="B65" s="1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1" customFormat="1" x14ac:dyDescent="0.25">
      <c r="A66" s="4"/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1" customFormat="1" x14ac:dyDescent="0.25">
      <c r="B67" s="113"/>
    </row>
    <row r="68" spans="1:26" s="1" customFormat="1" x14ac:dyDescent="0.25">
      <c r="B68" s="113"/>
    </row>
    <row r="69" spans="1:26" s="1" customFormat="1" x14ac:dyDescent="0.25">
      <c r="B69" s="113"/>
    </row>
    <row r="70" spans="1:26" s="1" customFormat="1" x14ac:dyDescent="0.25">
      <c r="B70" s="113"/>
    </row>
    <row r="71" spans="1:26" s="1" customFormat="1" x14ac:dyDescent="0.25">
      <c r="B71" s="113"/>
    </row>
    <row r="72" spans="1:26" s="1" customFormat="1" x14ac:dyDescent="0.25">
      <c r="B72" s="113"/>
    </row>
    <row r="73" spans="1:26" s="1" customFormat="1" x14ac:dyDescent="0.25">
      <c r="B73" s="113"/>
    </row>
    <row r="74" spans="1:26" s="1" customFormat="1" x14ac:dyDescent="0.25">
      <c r="B74" s="113"/>
    </row>
    <row r="75" spans="1:26" s="1" customFormat="1" x14ac:dyDescent="0.25">
      <c r="B75" s="113"/>
    </row>
    <row r="76" spans="1:26" s="1" customFormat="1" x14ac:dyDescent="0.25">
      <c r="B76" s="113"/>
    </row>
    <row r="77" spans="1:26" s="1" customFormat="1" x14ac:dyDescent="0.25">
      <c r="B77" s="113"/>
    </row>
    <row r="78" spans="1:26" s="1" customFormat="1" x14ac:dyDescent="0.25">
      <c r="B78" s="113"/>
    </row>
    <row r="79" spans="1:26" s="1" customFormat="1" x14ac:dyDescent="0.25">
      <c r="B79" s="113"/>
    </row>
    <row r="80" spans="1:26" s="1" customFormat="1" x14ac:dyDescent="0.25">
      <c r="B80" s="113"/>
    </row>
    <row r="81" spans="1:2" s="1" customFormat="1" x14ac:dyDescent="0.25">
      <c r="B81" s="113"/>
    </row>
    <row r="82" spans="1:2" s="1" customFormat="1" x14ac:dyDescent="0.25">
      <c r="B82" s="113"/>
    </row>
    <row r="83" spans="1:2" s="1" customFormat="1" x14ac:dyDescent="0.25">
      <c r="B83" s="113"/>
    </row>
    <row r="84" spans="1:2" s="1" customFormat="1" x14ac:dyDescent="0.25">
      <c r="B84" s="113"/>
    </row>
    <row r="85" spans="1:2" x14ac:dyDescent="0.25">
      <c r="A85" s="1"/>
      <c r="B85" s="113"/>
    </row>
    <row r="86" spans="1:2" x14ac:dyDescent="0.25">
      <c r="A86" s="1"/>
      <c r="B86" s="113"/>
    </row>
  </sheetData>
  <mergeCells count="16">
    <mergeCell ref="A27:A28"/>
    <mergeCell ref="A15:A17"/>
    <mergeCell ref="A20:A22"/>
    <mergeCell ref="A41:A43"/>
    <mergeCell ref="A35:A36"/>
    <mergeCell ref="A37:A38"/>
    <mergeCell ref="A23:A25"/>
    <mergeCell ref="A7:A8"/>
    <mergeCell ref="O1:R1"/>
    <mergeCell ref="S1:V1"/>
    <mergeCell ref="W1:Z1"/>
    <mergeCell ref="C1:F1"/>
    <mergeCell ref="G1:J1"/>
    <mergeCell ref="K1:N1"/>
    <mergeCell ref="B1:B2"/>
    <mergeCell ref="A1:A2"/>
  </mergeCells>
  <pageMargins left="0.7" right="0.7" top="0.78740157499999996" bottom="0.78740157499999996" header="0.3" footer="0.3"/>
  <pageSetup paperSize="8" scale="43" orientation="landscape" r:id="rId1"/>
  <ignoredErrors>
    <ignoredError sqref="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39"/>
  <sheetViews>
    <sheetView topLeftCell="A16" zoomScale="110" zoomScaleNormal="110" workbookViewId="0">
      <selection activeCell="A48" sqref="A48"/>
    </sheetView>
  </sheetViews>
  <sheetFormatPr defaultRowHeight="15" x14ac:dyDescent="0.25"/>
  <cols>
    <col min="1" max="1" width="62.7109375" style="22" customWidth="1"/>
    <col min="2" max="2" width="19.140625" customWidth="1"/>
    <col min="3" max="5" width="12.7109375" customWidth="1"/>
  </cols>
  <sheetData>
    <row r="1" spans="1:8" ht="22.5" thickTop="1" thickBot="1" x14ac:dyDescent="0.4">
      <c r="A1" s="368" t="s">
        <v>38</v>
      </c>
      <c r="B1" s="369"/>
      <c r="C1" s="369"/>
      <c r="D1" s="369"/>
      <c r="E1" s="370"/>
    </row>
    <row r="2" spans="1:8" ht="32.25" thickBot="1" x14ac:dyDescent="0.3">
      <c r="A2" s="36" t="s">
        <v>39</v>
      </c>
      <c r="B2" s="37" t="s">
        <v>40</v>
      </c>
      <c r="C2" s="371" t="s">
        <v>41</v>
      </c>
      <c r="D2" s="372"/>
      <c r="E2" s="373"/>
    </row>
    <row r="3" spans="1:8" x14ac:dyDescent="0.25">
      <c r="A3" s="338" t="s">
        <v>42</v>
      </c>
      <c r="B3" s="337"/>
      <c r="C3" s="339">
        <v>2018</v>
      </c>
      <c r="D3" s="341">
        <v>2019</v>
      </c>
      <c r="E3" s="340">
        <v>2020</v>
      </c>
      <c r="F3" s="336"/>
    </row>
    <row r="4" spans="1:8" ht="15.75" thickBot="1" x14ac:dyDescent="0.3">
      <c r="A4" s="24" t="s">
        <v>3</v>
      </c>
      <c r="B4" s="72">
        <v>600</v>
      </c>
      <c r="C4" s="23" t="s">
        <v>33</v>
      </c>
      <c r="D4" s="44" t="s">
        <v>28</v>
      </c>
      <c r="E4" s="335" t="s">
        <v>28</v>
      </c>
      <c r="F4" s="336"/>
    </row>
    <row r="5" spans="1:8" ht="45.75" thickBot="1" x14ac:dyDescent="0.3">
      <c r="A5" s="25" t="s">
        <v>57</v>
      </c>
      <c r="B5" s="73" t="s">
        <v>71</v>
      </c>
      <c r="C5" s="38" t="s">
        <v>27</v>
      </c>
      <c r="D5" s="39" t="s">
        <v>28</v>
      </c>
      <c r="E5" s="40" t="s">
        <v>28</v>
      </c>
    </row>
    <row r="6" spans="1:8" ht="45" customHeight="1" thickBot="1" x14ac:dyDescent="0.3">
      <c r="A6" s="128" t="s">
        <v>82</v>
      </c>
      <c r="B6" s="74" t="s">
        <v>83</v>
      </c>
      <c r="C6" s="100" t="s">
        <v>29</v>
      </c>
      <c r="D6" s="41" t="s">
        <v>30</v>
      </c>
      <c r="E6" s="40" t="s">
        <v>28</v>
      </c>
    </row>
    <row r="7" spans="1:8" ht="15.75" thickBot="1" x14ac:dyDescent="0.3">
      <c r="A7" s="26" t="s">
        <v>56</v>
      </c>
      <c r="B7" s="74">
        <v>200</v>
      </c>
      <c r="C7" s="43" t="s">
        <v>28</v>
      </c>
      <c r="D7" s="41" t="s">
        <v>36</v>
      </c>
      <c r="E7" s="42" t="s">
        <v>28</v>
      </c>
    </row>
    <row r="8" spans="1:8" ht="15.75" thickBot="1" x14ac:dyDescent="0.3">
      <c r="A8" s="55" t="s">
        <v>60</v>
      </c>
      <c r="B8" s="104">
        <v>5100</v>
      </c>
      <c r="C8" s="105">
        <v>3</v>
      </c>
      <c r="D8" s="106">
        <v>2</v>
      </c>
      <c r="E8" s="107">
        <v>0</v>
      </c>
    </row>
    <row r="9" spans="1:8" ht="15.75" thickBot="1" x14ac:dyDescent="0.3">
      <c r="A9" s="167" t="s">
        <v>43</v>
      </c>
      <c r="B9" s="168"/>
      <c r="C9" s="169">
        <v>2018</v>
      </c>
      <c r="D9" s="169">
        <v>2019</v>
      </c>
      <c r="E9" s="170">
        <v>2020</v>
      </c>
    </row>
    <row r="10" spans="1:8" ht="15.75" thickBot="1" x14ac:dyDescent="0.3">
      <c r="A10" s="27" t="s">
        <v>21</v>
      </c>
      <c r="B10" s="75">
        <v>250</v>
      </c>
      <c r="C10" s="49" t="s">
        <v>28</v>
      </c>
      <c r="D10" s="50" t="s">
        <v>30</v>
      </c>
      <c r="E10" s="45" t="s">
        <v>28</v>
      </c>
    </row>
    <row r="11" spans="1:8" ht="15.75" thickBot="1" x14ac:dyDescent="0.3">
      <c r="A11" s="31" t="s">
        <v>51</v>
      </c>
      <c r="B11" s="76">
        <v>50</v>
      </c>
      <c r="C11" s="38" t="s">
        <v>64</v>
      </c>
      <c r="D11" s="39" t="s">
        <v>36</v>
      </c>
      <c r="E11" s="40" t="s">
        <v>28</v>
      </c>
    </row>
    <row r="12" spans="1:8" ht="48" thickBot="1" x14ac:dyDescent="0.3">
      <c r="A12" s="29" t="s">
        <v>11</v>
      </c>
      <c r="B12" s="77">
        <v>200</v>
      </c>
      <c r="C12" s="43" t="s">
        <v>28</v>
      </c>
      <c r="D12" s="41" t="s">
        <v>64</v>
      </c>
      <c r="E12" s="40" t="s">
        <v>84</v>
      </c>
    </row>
    <row r="13" spans="1:8" ht="45.75" thickBot="1" x14ac:dyDescent="0.3">
      <c r="A13" s="30" t="s">
        <v>52</v>
      </c>
      <c r="B13" s="78" t="s">
        <v>59</v>
      </c>
      <c r="C13" s="38" t="s">
        <v>26</v>
      </c>
      <c r="D13" s="41" t="s">
        <v>36</v>
      </c>
      <c r="E13" s="40" t="s">
        <v>65</v>
      </c>
      <c r="H13" s="115"/>
    </row>
    <row r="14" spans="1:8" ht="15.75" thickBot="1" x14ac:dyDescent="0.3">
      <c r="A14" s="29" t="s">
        <v>12</v>
      </c>
      <c r="B14" s="79">
        <v>30</v>
      </c>
      <c r="C14" s="38" t="s">
        <v>26</v>
      </c>
      <c r="D14" s="41" t="s">
        <v>28</v>
      </c>
      <c r="E14" s="42" t="s">
        <v>28</v>
      </c>
    </row>
    <row r="15" spans="1:8" ht="45.75" thickBot="1" x14ac:dyDescent="0.3">
      <c r="A15" s="28" t="s">
        <v>13</v>
      </c>
      <c r="B15" s="80">
        <v>21</v>
      </c>
      <c r="C15" s="38" t="s">
        <v>78</v>
      </c>
      <c r="D15" s="39" t="s">
        <v>28</v>
      </c>
      <c r="E15" s="40" t="s">
        <v>28</v>
      </c>
    </row>
    <row r="16" spans="1:8" ht="45.75" thickBot="1" x14ac:dyDescent="0.3">
      <c r="A16" s="28" t="s">
        <v>63</v>
      </c>
      <c r="B16" s="81" t="s">
        <v>80</v>
      </c>
      <c r="C16" s="38" t="s">
        <v>26</v>
      </c>
      <c r="D16" s="41" t="s">
        <v>30</v>
      </c>
      <c r="E16" s="42" t="s">
        <v>31</v>
      </c>
    </row>
    <row r="17" spans="1:7" ht="45.75" thickBot="1" x14ac:dyDescent="0.3">
      <c r="A17" s="32" t="s">
        <v>54</v>
      </c>
      <c r="B17" s="82" t="s">
        <v>58</v>
      </c>
      <c r="C17" s="38" t="s">
        <v>29</v>
      </c>
      <c r="D17" s="39" t="s">
        <v>30</v>
      </c>
      <c r="E17" s="40" t="s">
        <v>31</v>
      </c>
    </row>
    <row r="18" spans="1:7" ht="15.75" thickBot="1" x14ac:dyDescent="0.3">
      <c r="A18" s="28" t="s">
        <v>14</v>
      </c>
      <c r="B18" s="76">
        <v>40</v>
      </c>
      <c r="C18" s="43" t="s">
        <v>28</v>
      </c>
      <c r="D18" s="41" t="s">
        <v>30</v>
      </c>
      <c r="E18" s="40" t="s">
        <v>28</v>
      </c>
    </row>
    <row r="19" spans="1:7" ht="30.75" thickBot="1" x14ac:dyDescent="0.3">
      <c r="A19" s="33" t="s">
        <v>53</v>
      </c>
      <c r="B19" s="74" t="s">
        <v>66</v>
      </c>
      <c r="C19" s="43" t="s">
        <v>28</v>
      </c>
      <c r="D19" s="41" t="s">
        <v>34</v>
      </c>
      <c r="E19" s="42" t="s">
        <v>37</v>
      </c>
    </row>
    <row r="20" spans="1:7" ht="15.75" thickBot="1" x14ac:dyDescent="0.3">
      <c r="A20" s="33" t="s">
        <v>77</v>
      </c>
      <c r="B20" s="120">
        <v>100</v>
      </c>
      <c r="C20" s="43" t="s">
        <v>28</v>
      </c>
      <c r="D20" s="41" t="s">
        <v>36</v>
      </c>
      <c r="E20" s="42" t="s">
        <v>28</v>
      </c>
    </row>
    <row r="21" spans="1:7" ht="15.75" thickBot="1" x14ac:dyDescent="0.3">
      <c r="A21" s="55" t="s">
        <v>60</v>
      </c>
      <c r="B21" s="56">
        <v>1696</v>
      </c>
      <c r="C21" s="58">
        <v>5</v>
      </c>
      <c r="D21" s="59">
        <v>8</v>
      </c>
      <c r="E21" s="60">
        <v>5</v>
      </c>
    </row>
    <row r="22" spans="1:7" ht="15.75" thickBot="1" x14ac:dyDescent="0.3">
      <c r="A22" s="127" t="s">
        <v>49</v>
      </c>
      <c r="B22" s="342"/>
      <c r="C22" s="344">
        <v>2018</v>
      </c>
      <c r="D22" s="343">
        <v>2019</v>
      </c>
      <c r="E22" s="345">
        <v>2020</v>
      </c>
      <c r="F22" s="336"/>
    </row>
    <row r="23" spans="1:7" ht="15.75" thickBot="1" x14ac:dyDescent="0.3">
      <c r="A23" s="34" t="s">
        <v>50</v>
      </c>
      <c r="B23" s="83">
        <v>100</v>
      </c>
      <c r="C23" s="47" t="s">
        <v>29</v>
      </c>
      <c r="D23" s="51" t="s">
        <v>28</v>
      </c>
      <c r="E23" s="48" t="s">
        <v>28</v>
      </c>
    </row>
    <row r="24" spans="1:7" ht="15.75" thickBot="1" x14ac:dyDescent="0.3">
      <c r="A24" s="61" t="s">
        <v>60</v>
      </c>
      <c r="B24" s="84">
        <v>100</v>
      </c>
      <c r="C24" s="59">
        <v>1</v>
      </c>
      <c r="D24" s="62">
        <v>0</v>
      </c>
      <c r="E24" s="57">
        <v>0</v>
      </c>
    </row>
    <row r="25" spans="1:7" ht="15.75" thickBot="1" x14ac:dyDescent="0.3">
      <c r="A25" s="52" t="s">
        <v>44</v>
      </c>
      <c r="B25" s="85"/>
      <c r="C25" s="53">
        <v>2018</v>
      </c>
      <c r="D25" s="53">
        <v>2019</v>
      </c>
      <c r="E25" s="54">
        <v>2020</v>
      </c>
    </row>
    <row r="26" spans="1:7" ht="30.75" thickBot="1" x14ac:dyDescent="0.3">
      <c r="A26" s="35" t="s">
        <v>45</v>
      </c>
      <c r="B26" s="81" t="s">
        <v>67</v>
      </c>
      <c r="C26" s="38" t="s">
        <v>29</v>
      </c>
      <c r="D26" s="39" t="s">
        <v>28</v>
      </c>
      <c r="E26" s="40" t="s">
        <v>65</v>
      </c>
    </row>
    <row r="27" spans="1:7" ht="30.75" thickBot="1" x14ac:dyDescent="0.3">
      <c r="A27" s="35" t="s">
        <v>46</v>
      </c>
      <c r="B27" s="86" t="s">
        <v>68</v>
      </c>
      <c r="C27" s="38" t="s">
        <v>29</v>
      </c>
      <c r="D27" s="39" t="s">
        <v>28</v>
      </c>
      <c r="E27" s="40" t="s">
        <v>32</v>
      </c>
      <c r="G27" s="115"/>
    </row>
    <row r="28" spans="1:7" ht="15.75" thickBot="1" x14ac:dyDescent="0.3">
      <c r="A28" s="35" t="s">
        <v>55</v>
      </c>
      <c r="B28" s="82">
        <v>10</v>
      </c>
      <c r="C28" s="38" t="s">
        <v>28</v>
      </c>
      <c r="D28" s="39" t="s">
        <v>30</v>
      </c>
      <c r="E28" s="40" t="s">
        <v>28</v>
      </c>
    </row>
    <row r="29" spans="1:7" ht="15.75" thickBot="1" x14ac:dyDescent="0.3">
      <c r="A29" s="28" t="s">
        <v>17</v>
      </c>
      <c r="B29" s="334">
        <v>50</v>
      </c>
      <c r="C29" s="43" t="s">
        <v>28</v>
      </c>
      <c r="D29" s="41" t="s">
        <v>36</v>
      </c>
      <c r="E29" s="40" t="s">
        <v>28</v>
      </c>
    </row>
    <row r="30" spans="1:7" ht="45.75" thickBot="1" x14ac:dyDescent="0.3">
      <c r="A30" s="30" t="s">
        <v>47</v>
      </c>
      <c r="B30" s="79" t="s">
        <v>69</v>
      </c>
      <c r="C30" s="38" t="s">
        <v>33</v>
      </c>
      <c r="D30" s="41" t="s">
        <v>34</v>
      </c>
      <c r="E30" s="42" t="s">
        <v>32</v>
      </c>
    </row>
    <row r="31" spans="1:7" ht="15.75" thickBot="1" x14ac:dyDescent="0.3">
      <c r="A31" s="29" t="s">
        <v>48</v>
      </c>
      <c r="B31" s="87">
        <v>30</v>
      </c>
      <c r="C31" s="46" t="s">
        <v>26</v>
      </c>
      <c r="D31" s="51" t="s">
        <v>28</v>
      </c>
      <c r="E31" s="64" t="s">
        <v>28</v>
      </c>
    </row>
    <row r="32" spans="1:7" ht="30.75" thickBot="1" x14ac:dyDescent="0.3">
      <c r="A32" s="108" t="s">
        <v>70</v>
      </c>
      <c r="B32" s="375" t="s">
        <v>85</v>
      </c>
      <c r="C32" s="46" t="s">
        <v>64</v>
      </c>
      <c r="D32" s="51" t="s">
        <v>28</v>
      </c>
      <c r="E32" s="64" t="s">
        <v>35</v>
      </c>
    </row>
    <row r="33" spans="1:7" ht="15.75" thickBot="1" x14ac:dyDescent="0.3">
      <c r="A33" s="108" t="s">
        <v>74</v>
      </c>
      <c r="B33" s="87">
        <v>20</v>
      </c>
      <c r="C33" s="46" t="s">
        <v>28</v>
      </c>
      <c r="D33" s="51" t="s">
        <v>28</v>
      </c>
      <c r="E33" s="64" t="s">
        <v>32</v>
      </c>
    </row>
    <row r="34" spans="1:7" ht="15.75" thickBot="1" x14ac:dyDescent="0.3">
      <c r="A34" s="67" t="s">
        <v>60</v>
      </c>
      <c r="B34" s="88">
        <v>860</v>
      </c>
      <c r="C34" s="68">
        <v>4</v>
      </c>
      <c r="D34" s="68">
        <v>3</v>
      </c>
      <c r="E34" s="69">
        <v>5</v>
      </c>
    </row>
    <row r="35" spans="1:7" x14ac:dyDescent="0.25">
      <c r="A35" s="65" t="s">
        <v>61</v>
      </c>
      <c r="B35" s="89">
        <f>SUM(C35:E35)</f>
        <v>36</v>
      </c>
      <c r="C35" s="66">
        <f>C34+C24+C21+C8</f>
        <v>13</v>
      </c>
      <c r="D35" s="66">
        <f>D34+D24+D21+D8</f>
        <v>13</v>
      </c>
      <c r="E35" s="116">
        <f>E34+E24+E21+E8</f>
        <v>10</v>
      </c>
    </row>
    <row r="36" spans="1:7" ht="15.75" thickBot="1" x14ac:dyDescent="0.3">
      <c r="A36" s="63" t="s">
        <v>62</v>
      </c>
      <c r="B36" s="70">
        <f>B8+B21+B24+B34</f>
        <v>7756</v>
      </c>
      <c r="C36" s="70">
        <v>3216</v>
      </c>
      <c r="D36" s="70">
        <v>3475</v>
      </c>
      <c r="E36" s="71">
        <v>1065</v>
      </c>
      <c r="F36" s="115"/>
      <c r="G36" s="115"/>
    </row>
    <row r="37" spans="1:7" ht="15.75" thickTop="1" x14ac:dyDescent="0.25"/>
    <row r="38" spans="1:7" s="348" customFormat="1" ht="30.75" customHeight="1" x14ac:dyDescent="0.25">
      <c r="A38" s="374" t="s">
        <v>86</v>
      </c>
      <c r="B38" s="374"/>
      <c r="C38" s="374"/>
      <c r="D38" s="374"/>
      <c r="E38" s="374"/>
    </row>
    <row r="39" spans="1:7" x14ac:dyDescent="0.25">
      <c r="A39" s="374" t="s">
        <v>87</v>
      </c>
      <c r="B39" s="374"/>
      <c r="C39" s="374"/>
      <c r="D39" s="374"/>
      <c r="E39" s="374"/>
    </row>
  </sheetData>
  <mergeCells count="4">
    <mergeCell ref="A1:E1"/>
    <mergeCell ref="C2:E2"/>
    <mergeCell ref="A39:E39"/>
    <mergeCell ref="A38:E38"/>
  </mergeCells>
  <pageMargins left="0.7" right="0.7" top="0.78740157499999996" bottom="0.78740157499999996" header="0.3" footer="0.3"/>
  <pageSetup paperSize="9" scale="72" orientation="portrait" r:id="rId1"/>
  <ignoredErrors>
    <ignoredError sqref="B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E10"/>
  <sheetViews>
    <sheetView workbookViewId="0">
      <selection activeCell="D16" sqref="D16"/>
    </sheetView>
  </sheetViews>
  <sheetFormatPr defaultRowHeight="15" x14ac:dyDescent="0.25"/>
  <cols>
    <col min="1" max="1" width="37.5703125" bestFit="1" customWidth="1"/>
  </cols>
  <sheetData>
    <row r="1" spans="1:5" ht="18.75" x14ac:dyDescent="0.3">
      <c r="A1" s="5" t="s">
        <v>24</v>
      </c>
    </row>
    <row r="2" spans="1:5" ht="19.5" thickBot="1" x14ac:dyDescent="0.35">
      <c r="A2" s="5"/>
    </row>
    <row r="3" spans="1:5" ht="15.75" thickBot="1" x14ac:dyDescent="0.3">
      <c r="A3" s="7" t="s">
        <v>1</v>
      </c>
      <c r="B3" s="8">
        <v>2018</v>
      </c>
      <c r="C3" s="8">
        <v>2019</v>
      </c>
      <c r="D3" s="8">
        <v>2020</v>
      </c>
      <c r="E3" s="9" t="s">
        <v>22</v>
      </c>
    </row>
    <row r="4" spans="1:5" ht="15.75" thickBot="1" x14ac:dyDescent="0.3">
      <c r="A4" s="123" t="s">
        <v>2</v>
      </c>
      <c r="B4" s="10">
        <v>2400</v>
      </c>
      <c r="C4" s="10">
        <v>2700</v>
      </c>
      <c r="D4" s="10">
        <v>0</v>
      </c>
      <c r="E4" s="11">
        <f>SUM(B4:D4)</f>
        <v>5100</v>
      </c>
    </row>
    <row r="5" spans="1:5" ht="15.75" thickBot="1" x14ac:dyDescent="0.3">
      <c r="A5" s="167" t="s">
        <v>10</v>
      </c>
      <c r="B5" s="12">
        <v>581</v>
      </c>
      <c r="C5" s="12">
        <v>675</v>
      </c>
      <c r="D5" s="12">
        <v>440</v>
      </c>
      <c r="E5" s="13">
        <f>SUM(B5:D5)</f>
        <v>1696</v>
      </c>
    </row>
    <row r="6" spans="1:5" ht="15.75" thickBot="1" x14ac:dyDescent="0.3">
      <c r="A6" s="127" t="s">
        <v>15</v>
      </c>
      <c r="B6" s="14">
        <v>100</v>
      </c>
      <c r="C6" s="14">
        <v>0</v>
      </c>
      <c r="D6" s="14">
        <v>0</v>
      </c>
      <c r="E6" s="15">
        <f>SUM(B6:D6)</f>
        <v>100</v>
      </c>
    </row>
    <row r="7" spans="1:5" x14ac:dyDescent="0.25">
      <c r="A7" s="16" t="s">
        <v>16</v>
      </c>
      <c r="B7" s="17">
        <v>135</v>
      </c>
      <c r="C7" s="17">
        <v>100</v>
      </c>
      <c r="D7" s="17">
        <v>625</v>
      </c>
      <c r="E7" s="18">
        <f>SUM(B7:D7)</f>
        <v>860</v>
      </c>
    </row>
    <row r="8" spans="1:5" ht="15.75" thickBot="1" x14ac:dyDescent="0.3">
      <c r="A8" s="19" t="s">
        <v>22</v>
      </c>
      <c r="B8" s="20">
        <f>SUM(B4:B7)</f>
        <v>3216</v>
      </c>
      <c r="C8" s="20">
        <f>SUM(C4:C7)</f>
        <v>3475</v>
      </c>
      <c r="D8" s="20">
        <f>SUM(D4:D7)</f>
        <v>1065</v>
      </c>
      <c r="E8" s="21">
        <f>SUM(E4:E7)</f>
        <v>7756</v>
      </c>
    </row>
    <row r="10" spans="1:5" x14ac:dyDescent="0.25">
      <c r="A10" s="6" t="s">
        <v>23</v>
      </c>
    </row>
  </sheetData>
  <pageMargins left="0.7" right="0.7" top="0.78740157499999996" bottom="0.78740157499999996" header="0.3" footer="0.3"/>
  <pageSetup paperSize="9" orientation="portrait" r:id="rId1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Rámec 2018-2020</vt:lpstr>
      <vt:lpstr>Přehled výzev</vt:lpstr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Weisova Lenka</dc:creator>
  <cp:lastModifiedBy>user</cp:lastModifiedBy>
  <cp:lastPrinted>2020-01-08T07:27:45Z</cp:lastPrinted>
  <dcterms:created xsi:type="dcterms:W3CDTF">2015-04-21T12:41:46Z</dcterms:created>
  <dcterms:modified xsi:type="dcterms:W3CDTF">2020-03-10T08:29:12Z</dcterms:modified>
</cp:coreProperties>
</file>